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Class Folder\Crowd Funding Analysis\"/>
    </mc:Choice>
  </mc:AlternateContent>
  <xr:revisionPtr revIDLastSave="0" documentId="13_ncr:1_{47BA02F4-BEA9-4460-B3FA-E6812C69A148}" xr6:coauthVersionLast="47" xr6:coauthVersionMax="47" xr10:uidLastSave="{00000000-0000-0000-0000-000000000000}"/>
  <bookViews>
    <workbookView xWindow="3075" yWindow="825" windowWidth="20880" windowHeight="10920" firstSheet="2" activeTab="4" xr2:uid="{00000000-000D-0000-FFFF-FFFF00000000}"/>
  </bookViews>
  <sheets>
    <sheet name="Category Statistics" sheetId="3" r:id="rId1"/>
    <sheet name="Sub Category Statistics" sheetId="4" r:id="rId2"/>
    <sheet name="Outcomes based on launch date" sheetId="5" r:id="rId3"/>
    <sheet name="Kickstarter_Challenge.xlsx" sheetId="1" r:id="rId4"/>
    <sheet name="Outcomes based on goals" sheetId="6" r:id="rId5"/>
  </sheets>
  <definedNames>
    <definedName name="_xlnm._FilterDatabase" localSheetId="3" hidden="1">Kickstarter_Challenge.xlsx!$A$1:$T$4115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6" l="1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706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7" i="1"/>
  <c r="P2" i="1"/>
</calcChain>
</file>

<file path=xl/sharedStrings.xml><?xml version="1.0" encoding="utf-8"?>
<sst xmlns="http://schemas.openxmlformats.org/spreadsheetml/2006/main" count="28878" uniqueCount="8355">
  <si>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</si>
  <si>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</si>
  <si>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</si>
  <si>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</si>
  <si>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</si>
  <si>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</si>
  <si>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</si>
  <si>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</si>
  <si>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</si>
  <si>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</si>
  <si>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</si>
  <si>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</si>
  <si>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</si>
  <si>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</si>
  <si>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</si>
  <si>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</si>
  <si>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</si>
  <si>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</si>
  <si>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</si>
  <si>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</si>
  <si>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</si>
  <si>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</si>
  <si>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</si>
  <si>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</si>
  <si>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</si>
  <si>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</si>
  <si>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</si>
  <si>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</si>
  <si>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</si>
  <si>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</si>
  <si>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</si>
  <si>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</si>
  <si>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</si>
  <si>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</si>
  <si>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</si>
  <si>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</si>
  <si>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</si>
  <si>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</si>
  <si>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</si>
  <si>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</si>
  <si>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</si>
  <si>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</si>
  <si>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</si>
  <si>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</si>
  <si>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</si>
  <si>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</si>
  <si>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</si>
  <si>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</si>
  <si>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</si>
  <si>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</si>
  <si>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</si>
  <si>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</si>
  <si>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</si>
  <si>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</si>
  <si>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</si>
  <si>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</si>
  <si>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</si>
  <si>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</si>
  <si>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</si>
  <si>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</si>
  <si>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</si>
  <si>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</si>
  <si>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</si>
  <si>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</si>
  <si>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</si>
  <si>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</si>
  <si>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</si>
  <si>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</si>
  <si>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</si>
  <si>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</si>
  <si>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</si>
  <si>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</si>
  <si>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</si>
  <si>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</si>
  <si>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</si>
  <si>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</si>
  <si>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</si>
  <si>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</si>
  <si>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</si>
  <si>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</si>
  <si>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</si>
  <si>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</si>
  <si>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</si>
  <si>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</si>
  <si>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</si>
  <si>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</si>
  <si>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</si>
  <si>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</si>
  <si>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</si>
  <si>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</si>
  <si>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</si>
  <si>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</si>
  <si>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</si>
  <si>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</si>
  <si>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</si>
  <si>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</si>
  <si>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</si>
  <si>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</si>
  <si>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</si>
  <si>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</si>
  <si>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</si>
  <si>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</si>
  <si>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</si>
  <si>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</si>
  <si>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</si>
  <si>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</si>
  <si>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</si>
  <si>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</si>
  <si>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</si>
  <si>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</si>
  <si>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</si>
  <si>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</si>
  <si>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</si>
  <si>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</si>
  <si>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</si>
  <si>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</si>
  <si>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</si>
  <si>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</si>
  <si>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</si>
  <si>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</si>
  <si>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</si>
  <si>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</si>
  <si>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</si>
  <si>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</si>
  <si>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</si>
  <si>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</si>
  <si>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</si>
  <si>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</si>
  <si>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</si>
  <si>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</si>
  <si>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</si>
  <si>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</si>
  <si>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</si>
  <si>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</si>
  <si>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</si>
  <si>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</si>
  <si>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</si>
  <si>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</si>
  <si>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</si>
  <si>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</si>
  <si>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</si>
  <si>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</si>
  <si>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</si>
  <si>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</si>
  <si>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</si>
  <si>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</si>
  <si>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</si>
  <si>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</si>
  <si>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</si>
  <si>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</si>
  <si>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</si>
  <si>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</si>
  <si>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</si>
  <si>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</si>
  <si>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</si>
  <si>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</si>
  <si>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</si>
  <si>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</si>
  <si>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</si>
  <si>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</si>
  <si>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</si>
  <si>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</si>
  <si>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</si>
  <si>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</si>
  <si>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</si>
  <si>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</si>
  <si>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</si>
  <si>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</si>
  <si>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</si>
  <si>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</si>
  <si>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</si>
  <si>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</si>
  <si>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</si>
  <si>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</si>
  <si>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</si>
  <si>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</si>
  <si>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</si>
  <si>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</si>
  <si>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</si>
  <si>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</si>
  <si>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</si>
  <si>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</si>
  <si>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</si>
  <si>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</si>
  <si>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</si>
  <si>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</si>
  <si>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</si>
  <si>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</si>
  <si>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</si>
  <si>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</si>
  <si>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</si>
  <si>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</si>
  <si>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</si>
  <si>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</si>
  <si>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</si>
  <si>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</si>
  <si>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</si>
  <si>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</si>
  <si>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</si>
  <si>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</si>
  <si>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</si>
  <si>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</si>
  <si>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</si>
  <si>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</si>
  <si>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</si>
  <si>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</si>
  <si>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</si>
  <si>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</si>
  <si>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</si>
  <si>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</si>
  <si>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</si>
  <si>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</si>
  <si>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</si>
  <si>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</si>
  <si>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</si>
  <si>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</si>
  <si>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</si>
  <si>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</si>
  <si>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</si>
  <si>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</si>
  <si>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</si>
  <si>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</si>
  <si>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</si>
  <si>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</si>
  <si>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</si>
  <si>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</si>
  <si>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</si>
  <si>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</si>
  <si>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</si>
  <si>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</si>
  <si>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</si>
  <si>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</si>
  <si>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</si>
  <si>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</si>
  <si>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</si>
  <si>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</si>
  <si>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</si>
  <si>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</si>
  <si>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</si>
  <si>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</si>
  <si>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</si>
  <si>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</si>
  <si>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</si>
  <si>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</si>
  <si>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</si>
  <si>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</si>
  <si>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</si>
  <si>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</si>
  <si>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</si>
  <si>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</si>
  <si>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</si>
  <si>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</si>
  <si>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</si>
  <si>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</si>
  <si>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</si>
  <si>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</si>
  <si>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</si>
  <si>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</si>
  <si>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</si>
  <si>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</si>
  <si>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</si>
  <si>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</si>
  <si>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</si>
  <si>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</si>
  <si>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</si>
  <si>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</si>
  <si>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</si>
  <si>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</si>
  <si>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</si>
  <si>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</si>
  <si>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</si>
  <si>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</si>
  <si>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</si>
  <si>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</si>
  <si>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</si>
  <si>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</si>
  <si>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</si>
  <si>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</si>
  <si>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</si>
  <si>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</si>
  <si>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</si>
  <si>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</si>
  <si>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</si>
  <si>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</si>
  <si>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</si>
  <si>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</si>
  <si>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</si>
  <si>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</si>
  <si>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</si>
  <si>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</si>
  <si>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</si>
  <si>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</si>
  <si>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</si>
  <si>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</si>
  <si>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</si>
  <si>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</si>
  <si>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</si>
  <si>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</si>
  <si>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</si>
  <si>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</si>
  <si>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</si>
  <si>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</si>
  <si>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</si>
  <si>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</si>
  <si>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</si>
  <si>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</si>
  <si>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</si>
  <si>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</si>
  <si>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</si>
  <si>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</si>
  <si>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</si>
  <si>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</si>
  <si>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</si>
  <si>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</si>
  <si>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</si>
  <si>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</si>
  <si>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</si>
  <si>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</si>
  <si>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</si>
  <si>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</si>
  <si>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</si>
  <si>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</si>
  <si>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</si>
  <si>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</si>
  <si>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</si>
  <si>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</si>
  <si>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</si>
  <si>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</si>
  <si>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</si>
  <si>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</si>
  <si>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</si>
  <si>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</si>
  <si>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</si>
  <si>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</si>
  <si>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</si>
  <si>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</si>
  <si>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</si>
  <si>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</si>
  <si>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</si>
  <si>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</si>
  <si>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</si>
  <si>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</si>
  <si>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</si>
  <si>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</si>
  <si>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</si>
  <si>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</si>
  <si>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</si>
  <si>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</si>
  <si>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</si>
  <si>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</si>
  <si>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</si>
  <si>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</si>
  <si>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</si>
  <si>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</si>
  <si>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</si>
  <si>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</si>
  <si>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</si>
  <si>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</si>
  <si>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</si>
  <si>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</si>
  <si>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</si>
  <si>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</si>
  <si>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</si>
  <si>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</si>
  <si>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</si>
  <si>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</si>
  <si>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</si>
  <si>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</si>
  <si>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</si>
  <si>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</si>
  <si>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</si>
  <si>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</si>
  <si>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</si>
  <si>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</si>
  <si>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</si>
  <si>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</si>
  <si>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</si>
  <si>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</si>
  <si>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</si>
  <si>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</si>
  <si>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</si>
  <si>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</si>
  <si>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</si>
  <si>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</si>
  <si>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</si>
  <si>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</si>
  <si>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</si>
  <si>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</si>
  <si>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</si>
  <si>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</si>
  <si>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</si>
  <si>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</si>
  <si>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</si>
  <si>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</si>
  <si>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</si>
  <si>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</si>
  <si>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</si>
  <si>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</si>
  <si>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</si>
  <si>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</si>
  <si>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</si>
  <si>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</si>
  <si>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</si>
  <si>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</si>
  <si>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</si>
  <si>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</si>
  <si>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</si>
  <si>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</si>
  <si>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</si>
  <si>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</si>
  <si>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</si>
  <si>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</si>
  <si>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</si>
  <si>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</si>
  <si>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</si>
  <si>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</si>
  <si>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</si>
  <si>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</si>
  <si>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</si>
  <si>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</si>
  <si>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</si>
  <si>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</si>
  <si>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</si>
  <si>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</si>
  <si>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</si>
  <si>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</si>
  <si>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</si>
  <si>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</si>
  <si>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</si>
  <si>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</si>
  <si>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</si>
  <si>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</si>
  <si>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</si>
  <si>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</si>
  <si>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</si>
  <si>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</si>
  <si>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</si>
  <si>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</si>
  <si>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</si>
  <si>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</si>
  <si>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</si>
  <si>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</si>
  <si>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</si>
  <si>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</si>
  <si>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</si>
  <si>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</si>
  <si>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</si>
  <si>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</si>
  <si>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</si>
  <si>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</si>
  <si>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</si>
  <si>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</si>
  <si>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</si>
  <si>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</si>
  <si>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</si>
  <si>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</si>
  <si>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</si>
  <si>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</si>
  <si>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</si>
  <si>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</si>
  <si>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</si>
  <si>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</si>
  <si>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</si>
  <si>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</si>
  <si>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</si>
  <si>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</si>
  <si>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</si>
  <si>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</si>
  <si>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</si>
  <si>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</si>
  <si>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</si>
  <si>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</si>
  <si>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</si>
  <si>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</si>
  <si>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</si>
  <si>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</si>
  <si>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</si>
  <si>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</si>
  <si>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</si>
  <si>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</si>
  <si>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</si>
  <si>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</si>
  <si>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</si>
  <si>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</si>
  <si>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</si>
  <si>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</si>
  <si>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</si>
  <si>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</si>
  <si>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</si>
  <si>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</si>
  <si>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</si>
  <si>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</si>
  <si>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</si>
  <si>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</si>
  <si>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</si>
  <si>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</si>
  <si>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</si>
  <si>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</si>
  <si>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</si>
  <si>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</si>
  <si>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</si>
  <si>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</si>
  <si>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</si>
  <si>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</si>
  <si>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</si>
  <si>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</si>
  <si>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</si>
  <si>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</si>
  <si>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</si>
  <si>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</si>
  <si>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</si>
  <si>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</si>
  <si>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</si>
  <si>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</si>
  <si>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</si>
  <si>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</si>
  <si>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</si>
  <si>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</si>
  <si>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</si>
  <si>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</si>
  <si>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</si>
  <si>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</si>
  <si>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</si>
  <si>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</si>
  <si>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</si>
  <si>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</si>
  <si>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</si>
  <si>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</si>
  <si>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</si>
  <si>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</si>
  <si>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</si>
  <si>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</si>
  <si>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</si>
  <si>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</si>
  <si>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</si>
  <si>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</si>
  <si>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</si>
  <si>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</si>
  <si>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</si>
  <si>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</si>
  <si>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</si>
  <si>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</si>
  <si>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</si>
  <si>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</si>
  <si>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</si>
  <si>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</si>
  <si>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</si>
  <si>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</si>
  <si>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</si>
  <si>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</si>
  <si>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</si>
  <si>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</si>
  <si>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</si>
  <si>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</si>
  <si>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</si>
  <si>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</si>
  <si>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</si>
  <si>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</si>
  <si>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</si>
  <si>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</si>
  <si>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</si>
  <si>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</si>
  <si>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</si>
  <si>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</si>
  <si>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</si>
  <si>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</si>
  <si>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</si>
  <si>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</si>
  <si>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</si>
  <si>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</si>
  <si>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</si>
  <si>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</si>
  <si>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</si>
  <si>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</si>
  <si>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</si>
  <si>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</si>
  <si>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</si>
  <si>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</si>
  <si>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</si>
  <si>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</si>
  <si>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</si>
  <si>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</si>
  <si>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</si>
  <si>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</si>
  <si>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</si>
  <si>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</si>
  <si>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</si>
  <si>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</si>
  <si>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</si>
  <si>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</si>
  <si>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</si>
  <si>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</si>
  <si>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</si>
  <si>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</si>
  <si>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</si>
  <si>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</si>
  <si>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</si>
  <si>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</si>
  <si>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</si>
  <si>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</si>
  <si>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</si>
  <si>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</si>
  <si>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</si>
  <si>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</si>
  <si>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</si>
  <si>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</si>
  <si>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</si>
  <si>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</si>
  <si>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</si>
  <si>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</si>
  <si>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</si>
  <si>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</si>
  <si>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</si>
  <si>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</si>
  <si>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</si>
  <si>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</si>
  <si>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</si>
  <si>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</si>
  <si>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</si>
  <si>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</si>
  <si>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</si>
  <si>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</si>
  <si>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</si>
  <si>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</si>
  <si>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</si>
  <si>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</si>
  <si>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</si>
  <si>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</si>
  <si>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</si>
  <si>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</si>
  <si>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</si>
  <si>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</si>
  <si>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</si>
  <si>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</si>
  <si>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</si>
  <si>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</si>
  <si>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</si>
  <si>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</si>
  <si>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</si>
  <si>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</si>
  <si>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</si>
  <si>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</si>
  <si>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</si>
  <si>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</si>
  <si>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</si>
  <si>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</si>
  <si>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</si>
  <si>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</si>
  <si>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</si>
  <si>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</si>
  <si>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</si>
  <si>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</si>
  <si>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</si>
  <si>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</si>
  <si>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</si>
  <si>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</si>
  <si>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</si>
  <si>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</si>
  <si>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</si>
  <si>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</si>
  <si>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</si>
  <si>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</si>
  <si>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</si>
  <si>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</si>
  <si>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</si>
  <si>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</si>
  <si>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</si>
  <si>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</si>
  <si>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</si>
  <si>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</si>
  <si>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</si>
  <si>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</si>
  <si>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</si>
  <si>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</si>
  <si>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</si>
  <si>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</si>
  <si>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</si>
  <si>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</si>
  <si>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</si>
  <si>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</si>
  <si>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</si>
  <si>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</si>
  <si>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</si>
  <si>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</si>
  <si>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</si>
  <si>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</si>
  <si>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</si>
  <si>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</si>
  <si>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</si>
  <si>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</si>
  <si>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</si>
  <si>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</si>
  <si>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</si>
  <si>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</si>
  <si>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</si>
  <si>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</si>
  <si>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</si>
  <si>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</si>
  <si>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</si>
  <si>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</si>
  <si>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</si>
  <si>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</si>
  <si>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</si>
  <si>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</si>
  <si>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</si>
  <si>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</si>
  <si>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</si>
  <si>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</si>
  <si>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</si>
  <si>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</si>
  <si>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</si>
  <si>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</si>
  <si>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</si>
  <si>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</si>
  <si>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</si>
  <si>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</si>
  <si>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</si>
  <si>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</si>
  <si>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</si>
  <si>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</si>
  <si>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</si>
  <si>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</si>
  <si>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</si>
  <si>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</si>
  <si>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</si>
  <si>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</si>
  <si>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</si>
  <si>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</si>
  <si>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</si>
  <si>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</si>
  <si>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</si>
  <si>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</si>
  <si>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</si>
  <si>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</si>
  <si>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</si>
  <si>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</si>
  <si>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</si>
  <si>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</si>
  <si>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</si>
  <si>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</si>
  <si>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</si>
  <si>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</si>
  <si>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</si>
  <si>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</si>
  <si>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</si>
  <si>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</si>
  <si>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</si>
  <si>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</si>
  <si>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</si>
  <si>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</si>
  <si>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</si>
  <si>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</si>
  <si>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</si>
  <si>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</si>
  <si>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</si>
  <si>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</si>
  <si>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</si>
  <si>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</si>
  <si>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</si>
  <si>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</si>
  <si>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</si>
  <si>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</si>
  <si>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</si>
  <si>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</si>
  <si>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</si>
  <si>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</si>
  <si>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</si>
  <si>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</si>
  <si>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</si>
  <si>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</si>
  <si>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</si>
  <si>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</si>
  <si>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</si>
  <si>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</si>
  <si>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</si>
  <si>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</si>
  <si>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</si>
  <si>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</si>
  <si>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</si>
  <si>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</si>
  <si>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</si>
  <si>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</si>
  <si>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</si>
  <si>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</si>
  <si>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</si>
  <si>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</si>
  <si>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</si>
  <si>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</si>
  <si>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</si>
  <si>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</si>
  <si>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</si>
  <si>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</si>
  <si>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</si>
  <si>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</si>
  <si>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</si>
  <si>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</si>
  <si>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</si>
  <si>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</si>
  <si>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</si>
  <si>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</si>
  <si>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</si>
  <si>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</si>
  <si>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</si>
  <si>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</si>
  <si>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</si>
  <si>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</si>
  <si>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</si>
  <si>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</si>
  <si>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</si>
  <si>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</si>
  <si>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</si>
  <si>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</si>
  <si>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</si>
  <si>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</si>
  <si>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</si>
  <si>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</si>
  <si>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</si>
  <si>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</si>
  <si>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</si>
  <si>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</si>
  <si>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</si>
  <si>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</si>
  <si>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</si>
  <si>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</si>
  <si>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</si>
  <si>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</si>
  <si>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</si>
  <si>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</si>
  <si>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</si>
  <si>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</si>
  <si>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</si>
  <si>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</si>
  <si>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</si>
  <si>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</si>
  <si>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</si>
  <si>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</si>
  <si>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</si>
  <si>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</si>
  <si>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</si>
  <si>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</si>
  <si>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</si>
  <si>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</si>
  <si>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</si>
  <si>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</si>
  <si>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</si>
  <si>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</si>
  <si>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</si>
  <si>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</si>
  <si>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</si>
  <si>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</si>
  <si>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</si>
  <si>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</si>
  <si>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</si>
  <si>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</si>
  <si>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</si>
  <si>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</si>
  <si>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</si>
  <si>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</si>
  <si>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</si>
  <si>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</si>
  <si>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</si>
  <si>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</si>
  <si>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</si>
  <si>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</si>
  <si>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</si>
  <si>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</si>
  <si>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</si>
  <si>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</si>
  <si>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</si>
  <si>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</si>
  <si>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</si>
  <si>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</si>
  <si>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</si>
  <si>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</si>
  <si>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</si>
  <si>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</si>
  <si>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</si>
  <si>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</si>
  <si>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</si>
  <si>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</si>
  <si>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</si>
  <si>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</si>
  <si>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</si>
  <si>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</si>
  <si>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</si>
  <si>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</si>
  <si>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</si>
  <si>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</si>
  <si>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</si>
  <si>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</si>
  <si>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</si>
  <si>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</si>
  <si>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</si>
  <si>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</si>
  <si>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</si>
  <si>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</si>
  <si>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</si>
  <si>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</si>
  <si>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</si>
  <si>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</si>
  <si>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</si>
  <si>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</si>
  <si>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</si>
  <si>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</si>
  <si>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</si>
  <si>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</si>
  <si>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</si>
  <si>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</si>
  <si>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</si>
  <si>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</si>
  <si>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</si>
  <si>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</si>
  <si>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</si>
  <si>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</si>
  <si>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</si>
  <si>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</si>
  <si>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</si>
  <si>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</si>
  <si>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</si>
  <si>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</si>
  <si>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</si>
  <si>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</si>
  <si>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</si>
  <si>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</si>
  <si>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</si>
  <si>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</si>
  <si>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</si>
  <si>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</si>
  <si>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</si>
  <si>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</si>
  <si>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</si>
  <si>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</si>
  <si>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</si>
  <si>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</si>
  <si>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</si>
  <si>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</si>
  <si>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</si>
  <si>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</si>
  <si>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</si>
  <si>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</si>
  <si>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</si>
  <si>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</si>
  <si>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</si>
  <si>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</si>
  <si>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</si>
  <si>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</si>
  <si>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</si>
  <si>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</si>
  <si>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</si>
  <si>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</si>
  <si>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</si>
  <si>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</si>
  <si>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</si>
  <si>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</si>
  <si>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</si>
  <si>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</si>
  <si>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</si>
  <si>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</si>
  <si>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</si>
  <si>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</si>
  <si>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</si>
  <si>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</si>
  <si>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</si>
  <si>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</si>
  <si>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</si>
  <si>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</si>
  <si>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</si>
  <si>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</si>
  <si>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</si>
  <si>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</si>
  <si>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</si>
  <si>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</si>
  <si>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</si>
  <si>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</si>
  <si>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</si>
  <si>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</si>
  <si>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</si>
  <si>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</si>
  <si>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</si>
  <si>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</si>
  <si>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</si>
  <si>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</si>
  <si>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</si>
  <si>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</si>
  <si>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</si>
  <si>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</si>
  <si>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</si>
  <si>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</si>
  <si>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</si>
  <si>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</si>
  <si>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</si>
  <si>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</si>
  <si>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</si>
  <si>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</si>
  <si>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</si>
  <si>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</si>
  <si>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</si>
  <si>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</si>
  <si>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</si>
  <si>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</si>
  <si>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</si>
  <si>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</si>
  <si>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</si>
  <si>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</si>
  <si>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</si>
  <si>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</si>
  <si>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</si>
  <si>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</si>
  <si>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</si>
  <si>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</si>
  <si>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</si>
  <si>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</si>
  <si>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</si>
  <si>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</si>
  <si>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</si>
  <si>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</si>
  <si>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</si>
  <si>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</si>
  <si>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</si>
  <si>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</si>
  <si>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</si>
  <si>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</si>
  <si>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</si>
  <si>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</si>
  <si>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</si>
  <si>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</si>
  <si>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</si>
  <si>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</si>
  <si>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</si>
  <si>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</si>
  <si>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</si>
  <si>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</si>
  <si>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</si>
  <si>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</si>
  <si>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</si>
  <si>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</si>
  <si>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</si>
  <si>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</si>
  <si>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</si>
  <si>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</si>
  <si>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</si>
  <si>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</si>
  <si>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</si>
  <si>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</si>
  <si>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</si>
  <si>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</si>
  <si>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</si>
  <si>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</si>
  <si>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</si>
  <si>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</si>
  <si>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</si>
  <si>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</si>
  <si>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</si>
  <si>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</si>
  <si>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</si>
  <si>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</si>
  <si>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</si>
  <si>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</si>
  <si>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</si>
  <si>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</si>
  <si>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</si>
  <si>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</si>
  <si>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</si>
  <si>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</si>
  <si>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</si>
  <si>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</si>
  <si>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</si>
  <si>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</si>
  <si>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</si>
  <si>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</si>
  <si>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</si>
  <si>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</si>
  <si>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</si>
  <si>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</si>
  <si>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</si>
  <si>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</si>
  <si>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</si>
  <si>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</si>
  <si>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</si>
  <si>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</si>
  <si>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</si>
  <si>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</si>
  <si>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</si>
  <si>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</si>
  <si>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</si>
  <si>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</si>
  <si>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</si>
  <si>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</si>
  <si>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</si>
  <si>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</si>
  <si>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</si>
  <si>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</si>
  <si>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</si>
  <si>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</si>
  <si>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</si>
  <si>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</si>
  <si>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</si>
  <si>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</si>
  <si>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</si>
  <si>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</si>
  <si>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</si>
  <si>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</si>
  <si>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</si>
  <si>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</si>
  <si>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</si>
  <si>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</si>
  <si>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</si>
  <si>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</si>
  <si>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</si>
  <si>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</si>
  <si>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</si>
  <si>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</si>
  <si>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</si>
  <si>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</si>
  <si>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</si>
  <si>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</si>
  <si>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</si>
  <si>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</si>
  <si>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</si>
  <si>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</si>
  <si>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</si>
  <si>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</si>
  <si>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</si>
  <si>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</si>
  <si>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</si>
  <si>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</si>
  <si>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</si>
  <si>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</si>
  <si>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</si>
  <si>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</si>
  <si>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</si>
  <si>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</si>
  <si>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</si>
  <si>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</si>
  <si>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</si>
  <si>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</si>
  <si>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</si>
  <si>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</si>
  <si>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</si>
  <si>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</si>
  <si>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</si>
  <si>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</si>
  <si>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</si>
  <si>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</si>
  <si>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</si>
  <si>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</si>
  <si>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</si>
  <si>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</si>
  <si>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</si>
  <si>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</si>
  <si>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</si>
  <si>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</si>
  <si>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</si>
  <si>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</si>
  <si>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</si>
  <si>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</si>
  <si>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</si>
  <si>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</si>
  <si>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</si>
  <si>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</si>
  <si>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</si>
  <si>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</si>
  <si>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</si>
  <si>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</si>
  <si>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</si>
  <si>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</si>
  <si>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</si>
  <si>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</si>
  <si>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</si>
  <si>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</si>
  <si>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</si>
  <si>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</si>
  <si>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</si>
  <si>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</si>
  <si>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</si>
  <si>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</si>
  <si>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</si>
  <si>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</si>
  <si>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</si>
  <si>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</si>
  <si>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</si>
  <si>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</si>
  <si>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</si>
  <si>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</si>
  <si>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</si>
  <si>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</si>
  <si>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</si>
  <si>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</si>
  <si>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</si>
  <si>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</si>
  <si>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</si>
  <si>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</si>
  <si>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</si>
  <si>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</si>
  <si>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</si>
  <si>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</si>
  <si>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</si>
  <si>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</si>
  <si>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</si>
  <si>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</si>
  <si>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</si>
  <si>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</si>
  <si>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</si>
  <si>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</si>
  <si>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</si>
  <si>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</si>
  <si>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</si>
  <si>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</si>
  <si>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</si>
  <si>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</si>
  <si>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</si>
  <si>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</si>
  <si>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</si>
  <si>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</si>
  <si>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</si>
  <si>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</si>
  <si>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</si>
  <si>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</si>
  <si>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</si>
  <si>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</si>
  <si>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</si>
  <si>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</si>
  <si>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</si>
  <si>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</si>
  <si>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</si>
  <si>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</si>
  <si>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</si>
  <si>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</si>
  <si>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</si>
  <si>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</si>
  <si>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</si>
  <si>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</si>
  <si>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</si>
  <si>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</si>
  <si>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</si>
  <si>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</si>
  <si>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</si>
  <si>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</si>
  <si>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</si>
  <si>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</si>
  <si>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</si>
  <si>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</si>
  <si>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</si>
  <si>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</si>
  <si>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</si>
  <si>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</si>
  <si>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</si>
  <si>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</si>
  <si>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</si>
  <si>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</si>
  <si>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</si>
  <si>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</si>
  <si>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</si>
  <si>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</si>
  <si>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</si>
  <si>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</si>
  <si>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</si>
  <si>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</si>
  <si>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</si>
  <si>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</si>
  <si>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</si>
  <si>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</si>
  <si>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</si>
  <si>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</si>
  <si>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</si>
  <si>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</si>
  <si>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</si>
  <si>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</si>
  <si>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</si>
  <si>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</si>
  <si>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</si>
  <si>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</si>
  <si>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</si>
  <si>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</si>
  <si>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</si>
  <si>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</si>
  <si>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</si>
  <si>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</si>
  <si>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</si>
  <si>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</si>
  <si>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</si>
  <si>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</si>
  <si>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</si>
  <si>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</si>
  <si>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</si>
  <si>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</si>
  <si>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</si>
  <si>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</si>
  <si>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</si>
  <si>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</si>
  <si>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</si>
  <si>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</si>
  <si>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</si>
  <si>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</si>
  <si>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</si>
  <si>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</si>
  <si>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</si>
  <si>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</si>
  <si>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</si>
  <si>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</si>
  <si>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</si>
  <si>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</si>
  <si>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</si>
  <si>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</si>
  <si>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</si>
  <si>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</si>
  <si>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</si>
  <si>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</si>
  <si>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</si>
  <si>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</si>
  <si>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</si>
  <si>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</si>
  <si>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</si>
  <si>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</si>
  <si>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</si>
  <si>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</si>
  <si>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</si>
  <si>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</si>
  <si>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</si>
  <si>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</si>
  <si>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</si>
  <si>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</si>
  <si>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</si>
  <si>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</si>
  <si>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</si>
  <si>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</si>
  <si>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</si>
  <si>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</si>
  <si>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</si>
  <si>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</si>
  <si>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</si>
  <si>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</si>
  <si>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</si>
  <si>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</si>
  <si>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</si>
  <si>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</si>
  <si>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</si>
  <si>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</si>
  <si>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</si>
  <si>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</si>
  <si>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</si>
  <si>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</si>
  <si>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</si>
  <si>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</si>
  <si>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</si>
  <si>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</si>
  <si>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</si>
  <si>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</si>
  <si>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</si>
  <si>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</si>
  <si>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</si>
  <si>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</si>
  <si>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</si>
  <si>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</si>
  <si>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</si>
  <si>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</si>
  <si>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</si>
  <si>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</si>
  <si>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</si>
  <si>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</si>
  <si>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</si>
  <si>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</si>
  <si>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</si>
  <si>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</si>
  <si>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</si>
  <si>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</si>
  <si>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</si>
  <si>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</si>
  <si>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</si>
  <si>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</si>
  <si>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</si>
  <si>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</si>
  <si>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</si>
  <si>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</si>
  <si>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</si>
  <si>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</si>
  <si>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</si>
  <si>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</si>
  <si>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</si>
  <si>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</si>
  <si>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</si>
  <si>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</si>
  <si>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</si>
  <si>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</si>
  <si>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</si>
  <si>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</si>
  <si>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</si>
  <si>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</si>
  <si>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</si>
  <si>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</si>
  <si>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</si>
  <si>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</si>
  <si>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</si>
  <si>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</si>
  <si>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</si>
  <si>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</si>
  <si>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</si>
  <si>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</si>
  <si>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</si>
  <si>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</si>
  <si>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</si>
  <si>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</si>
  <si>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</si>
  <si>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</si>
  <si>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</si>
  <si>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</si>
  <si>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</si>
  <si>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</si>
  <si>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</si>
  <si>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</si>
  <si>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</si>
  <si>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</si>
  <si>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</si>
  <si>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</si>
  <si>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</si>
  <si>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</si>
  <si>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</si>
  <si>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</si>
  <si>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</si>
  <si>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</si>
  <si>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</si>
  <si>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</si>
  <si>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</si>
  <si>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</si>
  <si>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</si>
  <si>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</si>
  <si>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</si>
  <si>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</si>
  <si>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</si>
  <si>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</si>
  <si>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</si>
  <si>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</si>
  <si>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</si>
  <si>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</si>
  <si>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</si>
  <si>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</si>
  <si>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</si>
  <si>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</si>
  <si>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</si>
  <si>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</si>
  <si>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</si>
  <si>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</si>
  <si>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</si>
  <si>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</si>
  <si>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</si>
  <si>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</si>
  <si>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</si>
  <si>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</si>
  <si>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</si>
  <si>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</si>
  <si>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</si>
  <si>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</si>
  <si>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</si>
  <si>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</si>
  <si>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</si>
  <si>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</si>
  <si>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</si>
  <si>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</si>
  <si>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</si>
  <si>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</si>
  <si>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</si>
  <si>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</si>
  <si>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</si>
  <si>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</si>
  <si>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</si>
  <si>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</si>
  <si>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</si>
  <si>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</si>
  <si>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</si>
  <si>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</si>
  <si>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</si>
  <si>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</si>
  <si>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</si>
  <si>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</si>
  <si>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</si>
  <si>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</si>
  <si>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</si>
  <si>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</si>
  <si>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</si>
  <si>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</si>
  <si>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</si>
  <si>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</si>
  <si>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</si>
  <si>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</si>
  <si>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</si>
  <si>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</si>
  <si>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</si>
  <si>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</si>
  <si>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</si>
  <si>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</si>
  <si>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</si>
  <si>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</si>
  <si>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</si>
  <si>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</si>
  <si>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</si>
  <si>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</si>
  <si>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</si>
  <si>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</si>
  <si>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</si>
  <si>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</si>
  <si>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</si>
  <si>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</si>
  <si>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</si>
  <si>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</si>
  <si>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</si>
  <si>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</si>
  <si>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</si>
  <si>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</si>
  <si>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</si>
  <si>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</si>
  <si>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</si>
  <si>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</si>
  <si>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</si>
  <si>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</si>
  <si>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</si>
  <si>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</si>
  <si>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</si>
  <si>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</si>
  <si>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</si>
  <si>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</si>
  <si>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</si>
  <si>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</si>
  <si>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</si>
  <si>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</si>
  <si>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</si>
  <si>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</si>
  <si>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</si>
  <si>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</si>
  <si>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</si>
  <si>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</si>
  <si>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</si>
  <si>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</si>
  <si>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</si>
  <si>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</si>
  <si>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</si>
  <si>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</si>
  <si>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</si>
  <si>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</si>
  <si>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</si>
  <si>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</si>
  <si>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</si>
  <si>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</si>
  <si>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</si>
  <si>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</si>
  <si>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</si>
  <si>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</si>
  <si>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</si>
  <si>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</si>
  <si>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</si>
  <si>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</si>
  <si>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</si>
  <si>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</si>
  <si>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</si>
  <si>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</si>
  <si>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</si>
  <si>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</si>
  <si>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</si>
  <si>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</si>
  <si>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</si>
  <si>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</si>
  <si>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</si>
  <si>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</si>
  <si>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</si>
  <si>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</si>
  <si>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</si>
  <si>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</si>
  <si>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</si>
  <si>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</si>
  <si>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</si>
  <si>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</si>
  <si>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</si>
  <si>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</si>
  <si>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</si>
  <si>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</si>
  <si>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</si>
  <si>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</si>
  <si>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</si>
  <si>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</si>
  <si>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</si>
  <si>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</si>
  <si>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</si>
  <si>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</si>
  <si>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</si>
  <si>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</si>
  <si>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</si>
  <si>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</si>
  <si>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</si>
  <si>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</si>
  <si>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</si>
  <si>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</si>
  <si>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</si>
  <si>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</si>
  <si>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</si>
  <si>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</si>
  <si>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</si>
  <si>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</si>
  <si>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</si>
  <si>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</si>
  <si>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</si>
  <si>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</si>
  <si>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</si>
  <si>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</si>
  <si>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</si>
  <si>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</si>
  <si>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</si>
  <si>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</si>
  <si>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</si>
  <si>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</si>
  <si>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</si>
  <si>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</si>
  <si>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</si>
  <si>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</si>
  <si>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</si>
  <si>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</si>
  <si>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</si>
  <si>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</si>
  <si>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</si>
  <si>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</si>
  <si>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</si>
  <si>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</si>
  <si>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</si>
  <si>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</si>
  <si>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</si>
  <si>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</si>
  <si>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</si>
  <si>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</si>
  <si>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</si>
  <si>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</si>
  <si>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</si>
  <si>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</si>
  <si>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</si>
  <si>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</si>
  <si>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</si>
  <si>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</si>
  <si>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</si>
  <si>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</si>
  <si>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</si>
  <si>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</si>
  <si>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</si>
  <si>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</si>
  <si>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</si>
  <si>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</si>
  <si>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</si>
  <si>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</si>
  <si>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</si>
  <si>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</si>
  <si>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</si>
  <si>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</si>
  <si>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</si>
  <si>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</si>
  <si>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</si>
  <si>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</si>
  <si>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</si>
  <si>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</si>
  <si>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</si>
  <si>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</si>
  <si>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</si>
  <si>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</si>
  <si>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</si>
  <si>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</si>
  <si>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</si>
  <si>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</si>
  <si>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</si>
  <si>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</si>
  <si>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</si>
  <si>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</si>
  <si>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</si>
  <si>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</si>
  <si>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</si>
  <si>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</si>
  <si>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</si>
  <si>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</si>
  <si>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</si>
  <si>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</si>
  <si>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</si>
  <si>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</si>
  <si>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</si>
  <si>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</si>
  <si>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</si>
  <si>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</si>
  <si>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</si>
  <si>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</si>
  <si>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</si>
  <si>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</si>
  <si>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</si>
  <si>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</si>
  <si>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</si>
  <si>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</si>
  <si>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</si>
  <si>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</si>
  <si>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</si>
  <si>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</si>
  <si>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</si>
  <si>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</si>
  <si>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</si>
  <si>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</si>
  <si>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</si>
  <si>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</si>
  <si>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</si>
  <si>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</si>
  <si>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</si>
  <si>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</si>
  <si>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</si>
  <si>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</si>
  <si>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</si>
  <si>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</si>
  <si>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</si>
  <si>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</si>
  <si>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</si>
  <si>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</si>
  <si>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</si>
  <si>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</si>
  <si>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</si>
  <si>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</si>
  <si>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</si>
  <si>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</si>
  <si>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</si>
  <si>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</si>
  <si>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</si>
  <si>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</si>
  <si>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</si>
  <si>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</si>
  <si>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</si>
  <si>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</si>
  <si>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</si>
  <si>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</si>
  <si>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</si>
  <si>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</si>
  <si>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</si>
  <si>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</si>
  <si>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</si>
  <si>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</si>
  <si>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</si>
  <si>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</si>
  <si>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</si>
  <si>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</si>
  <si>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</si>
  <si>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</si>
  <si>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</si>
  <si>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</si>
  <si>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</si>
  <si>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</si>
  <si>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</si>
  <si>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</si>
  <si>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</si>
  <si>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</si>
  <si>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</si>
  <si>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</si>
  <si>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</si>
  <si>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</si>
  <si>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</si>
  <si>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</si>
  <si>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</si>
  <si>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</si>
  <si>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</si>
  <si>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</si>
  <si>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</si>
  <si>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</si>
  <si>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</si>
  <si>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</si>
  <si>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</si>
  <si>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</si>
  <si>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</si>
  <si>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</si>
  <si>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</si>
  <si>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</si>
  <si>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</si>
  <si>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</si>
  <si>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</si>
  <si>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</si>
  <si>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</si>
  <si>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</si>
  <si>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</si>
  <si>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</si>
  <si>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</si>
  <si>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</si>
  <si>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</si>
  <si>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</si>
  <si>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</si>
  <si>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</si>
  <si>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</si>
  <si>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</si>
  <si>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</si>
  <si>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</si>
  <si>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</si>
  <si>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</si>
  <si>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</si>
  <si>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</si>
  <si>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</si>
  <si>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</si>
  <si>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</si>
  <si>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</si>
  <si>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</si>
  <si>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</si>
  <si>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</si>
  <si>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</si>
  <si>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</si>
  <si>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</si>
  <si>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</si>
  <si>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</si>
  <si>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</si>
  <si>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</si>
  <si>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</si>
  <si>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</si>
  <si>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</si>
  <si>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</si>
  <si>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</si>
  <si>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</si>
  <si>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</si>
  <si>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</si>
  <si>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</si>
  <si>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</si>
  <si>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</si>
  <si>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</si>
  <si>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</si>
  <si>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</si>
  <si>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</si>
  <si>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</si>
  <si>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</si>
  <si>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</si>
  <si>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</si>
  <si>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</si>
  <si>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</si>
  <si>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</si>
  <si>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</si>
  <si>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</si>
  <si>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</si>
  <si>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</si>
  <si>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</si>
  <si>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</si>
  <si>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</si>
  <si>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</si>
  <si>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</si>
  <si>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</si>
  <si>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</si>
  <si>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</si>
  <si>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</si>
  <si>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</si>
  <si>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</si>
  <si>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</si>
  <si>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</si>
  <si>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</si>
  <si>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</si>
  <si>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</si>
  <si>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</si>
  <si>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</si>
  <si>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</si>
  <si>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</si>
  <si>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</si>
  <si>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</si>
  <si>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</si>
  <si>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</si>
  <si>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</si>
  <si>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</si>
  <si>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</si>
  <si>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</si>
  <si>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</si>
  <si>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</si>
  <si>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</si>
  <si>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</si>
  <si>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</si>
  <si>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</si>
  <si>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</si>
  <si>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</si>
  <si>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</si>
  <si>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</si>
  <si>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</si>
  <si>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</si>
  <si>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</si>
  <si>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</si>
  <si>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</si>
  <si>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</si>
  <si>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</si>
  <si>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</si>
  <si>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</si>
  <si>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</si>
  <si>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</si>
  <si>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</si>
  <si>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</si>
  <si>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</si>
  <si>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</si>
  <si>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</si>
  <si>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</si>
  <si>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</si>
  <si>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</si>
  <si>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</si>
  <si>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</si>
  <si>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</si>
  <si>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</si>
  <si>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</si>
  <si>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</si>
  <si>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</si>
  <si>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</si>
  <si>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</si>
  <si>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</si>
  <si>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</si>
  <si>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</si>
  <si>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</si>
  <si>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</si>
  <si>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</si>
  <si>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</si>
  <si>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</si>
  <si>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</si>
  <si>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</si>
  <si>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</si>
  <si>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</si>
  <si>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</si>
  <si>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</si>
  <si>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</si>
  <si>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</si>
  <si>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</si>
  <si>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</si>
  <si>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</si>
  <si>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</si>
  <si>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</si>
  <si>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</si>
  <si>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</si>
  <si>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</si>
  <si>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</si>
  <si>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</si>
  <si>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</si>
  <si>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</si>
  <si>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</si>
  <si>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</si>
  <si>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</si>
  <si>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</si>
  <si>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</si>
  <si>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</si>
  <si>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</si>
  <si>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</si>
  <si>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</si>
  <si>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</si>
  <si>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</si>
  <si>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</si>
  <si>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</si>
  <si>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</si>
  <si>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</si>
  <si>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</si>
  <si>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</si>
  <si>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</si>
  <si>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</si>
  <si>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</si>
  <si>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</si>
  <si>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</si>
  <si>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</si>
  <si>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</si>
  <si>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</si>
  <si>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</si>
  <si>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</si>
  <si>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</si>
  <si>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</si>
  <si>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</si>
  <si>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</si>
  <si>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</si>
  <si>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</si>
  <si>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</si>
  <si>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</si>
  <si>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</si>
  <si>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</si>
  <si>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</si>
  <si>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</si>
  <si>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</si>
  <si>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</si>
  <si>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</si>
  <si>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</si>
  <si>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</si>
  <si>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</si>
  <si>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</si>
  <si>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</si>
  <si>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</si>
  <si>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</si>
  <si>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</si>
  <si>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</si>
  <si>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</si>
  <si>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</si>
  <si>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</si>
  <si>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</si>
  <si>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</si>
  <si>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</si>
  <si>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</si>
  <si>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</si>
  <si>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</si>
  <si>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</si>
  <si>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</si>
  <si>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</si>
  <si>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</si>
  <si>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</si>
  <si>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</si>
  <si>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</si>
  <si>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</si>
  <si>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</si>
  <si>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</si>
  <si>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</si>
  <si>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</si>
  <si>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</si>
  <si>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</si>
  <si>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</si>
  <si>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</si>
  <si>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</si>
  <si>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</si>
  <si>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</si>
  <si>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</si>
  <si>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</si>
  <si>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</si>
  <si>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</si>
  <si>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</si>
  <si>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</si>
  <si>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</si>
  <si>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</si>
  <si>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</si>
  <si>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</si>
  <si>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</si>
  <si>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</si>
  <si>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</si>
  <si>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</si>
  <si>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</si>
  <si>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</si>
  <si>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</si>
  <si>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</si>
  <si>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</si>
  <si>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</si>
  <si>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</si>
  <si>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</si>
  <si>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</si>
  <si>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</si>
  <si>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</si>
  <si>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</si>
  <si>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</si>
  <si>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</si>
  <si>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</si>
  <si>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</si>
  <si>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</si>
  <si>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</si>
  <si>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</si>
  <si>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</si>
  <si>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</si>
  <si>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</si>
  <si>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</si>
  <si>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</si>
  <si>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</si>
  <si>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</si>
  <si>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</si>
  <si>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</si>
  <si>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</si>
  <si>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</si>
  <si>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</si>
  <si>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</si>
  <si>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</si>
  <si>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</si>
  <si>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</si>
  <si>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</si>
  <si>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</si>
  <si>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</si>
  <si>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</si>
  <si>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</si>
  <si>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</si>
  <si>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</si>
  <si>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</si>
  <si>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</si>
  <si>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</si>
  <si>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</si>
  <si>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</si>
  <si>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</si>
  <si>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</si>
  <si>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</si>
  <si>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</si>
  <si>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</si>
  <si>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</si>
  <si>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</si>
  <si>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</si>
  <si>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</si>
  <si>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</si>
  <si>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</si>
  <si>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</si>
  <si>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</si>
  <si>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</si>
  <si>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</si>
  <si>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</si>
  <si>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</si>
  <si>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</si>
  <si>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</si>
  <si>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</si>
  <si>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</si>
  <si>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</si>
  <si>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</si>
  <si>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</si>
  <si>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</si>
  <si>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</si>
  <si>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</si>
  <si>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</si>
  <si>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</si>
  <si>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</si>
  <si>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</si>
  <si>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</si>
  <si>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</si>
  <si>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</si>
  <si>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</si>
  <si>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</si>
  <si>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</si>
  <si>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</si>
  <si>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</si>
  <si>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</si>
  <si>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</si>
  <si>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</si>
  <si>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</si>
  <si>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</si>
  <si>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</si>
  <si>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</si>
  <si>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</si>
  <si>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</si>
  <si>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</si>
  <si>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</si>
  <si>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</si>
  <si>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</si>
  <si>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</si>
  <si>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</si>
  <si>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</si>
  <si>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</si>
  <si>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</si>
  <si>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</si>
  <si>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</si>
  <si>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</si>
  <si>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</si>
  <si>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</si>
  <si>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</si>
  <si>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</si>
  <si>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</si>
  <si>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</si>
  <si>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</si>
  <si>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</si>
  <si>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</si>
  <si>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</si>
  <si>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</si>
  <si>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</si>
  <si>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</si>
  <si>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</si>
  <si>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</si>
  <si>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</si>
  <si>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</si>
  <si>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</si>
  <si>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</si>
  <si>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</si>
  <si>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</si>
  <si>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</si>
  <si>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</si>
  <si>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</si>
  <si>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</si>
  <si>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</si>
  <si>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</si>
  <si>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</si>
  <si>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</si>
  <si>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</si>
  <si>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</si>
  <si>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</si>
  <si>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</si>
  <si>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</si>
  <si>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</si>
  <si>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</si>
  <si>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</si>
  <si>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</si>
  <si>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</si>
  <si>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</si>
  <si>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</si>
  <si>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</si>
  <si>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</si>
  <si>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</si>
  <si>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</si>
  <si>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</si>
  <si>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</si>
  <si>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</si>
  <si>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</si>
  <si>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</si>
  <si>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</si>
  <si>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</si>
  <si>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</si>
  <si>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</si>
  <si>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</si>
  <si>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</si>
  <si>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</si>
  <si>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</si>
  <si>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</si>
  <si>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</si>
  <si>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</si>
  <si>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</si>
  <si>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</si>
  <si>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</si>
  <si>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</si>
  <si>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</si>
  <si>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</si>
  <si>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</si>
  <si>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</si>
  <si>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</si>
  <si>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</si>
  <si>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</si>
  <si>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</si>
  <si>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</si>
  <si>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</si>
  <si>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</si>
  <si>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</si>
  <si>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</si>
  <si>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</si>
  <si>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</si>
  <si>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</si>
  <si>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</si>
  <si>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</si>
  <si>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</si>
  <si>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</si>
  <si>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</si>
  <si>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</si>
  <si>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</si>
  <si>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</si>
  <si>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</si>
  <si>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</si>
  <si>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</si>
  <si>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</si>
  <si>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</si>
  <si>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</si>
  <si>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</si>
  <si>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</si>
  <si>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</si>
  <si>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</si>
  <si>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</si>
  <si>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</si>
  <si>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</si>
  <si>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</si>
  <si>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</si>
  <si>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</si>
  <si>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</si>
  <si>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</si>
  <si>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</si>
  <si>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</si>
  <si>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</si>
  <si>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</si>
  <si>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</si>
  <si>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</si>
  <si>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</si>
  <si>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</si>
  <si>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</si>
  <si>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</si>
  <si>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</si>
  <si>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</si>
  <si>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</si>
  <si>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</si>
  <si>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</si>
  <si>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</si>
  <si>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</si>
  <si>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</si>
  <si>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</si>
  <si>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</si>
  <si>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</si>
  <si>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</si>
  <si>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</si>
  <si>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</si>
  <si>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</si>
  <si>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</si>
  <si>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</si>
  <si>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</si>
  <si>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</si>
  <si>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</si>
  <si>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</si>
  <si>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</si>
  <si>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</si>
  <si>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</si>
  <si>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</si>
  <si>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</si>
  <si>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</si>
  <si>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</si>
  <si>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</si>
  <si>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</si>
  <si>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</si>
  <si>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</si>
  <si>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</si>
  <si>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</si>
  <si>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</si>
  <si>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</si>
  <si>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</si>
  <si>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</si>
  <si>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</si>
  <si>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</si>
  <si>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</si>
  <si>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</si>
  <si>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</si>
  <si>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</si>
  <si>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</si>
  <si>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</si>
  <si>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</si>
  <si>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</si>
  <si>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</si>
  <si>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</si>
  <si>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</si>
  <si>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</si>
  <si>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</si>
  <si>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</si>
  <si>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</si>
  <si>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</si>
  <si>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</si>
  <si>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</si>
  <si>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</si>
  <si>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</si>
  <si>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</si>
  <si>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</si>
  <si>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</si>
  <si>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</si>
  <si>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</si>
  <si>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</si>
  <si>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</si>
  <si>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</si>
  <si>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</si>
  <si>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</si>
  <si>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</si>
  <si>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</si>
  <si>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</si>
  <si>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</si>
  <si>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</si>
  <si>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</si>
  <si>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</si>
  <si>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</si>
  <si>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</si>
  <si>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</si>
  <si>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</si>
  <si>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</si>
  <si>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</si>
  <si>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</si>
  <si>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</si>
  <si>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</si>
  <si>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</si>
  <si>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</si>
  <si>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</si>
  <si>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</si>
  <si>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</si>
  <si>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</si>
  <si>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</si>
  <si>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</si>
  <si>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</si>
  <si>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</si>
  <si>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</si>
  <si>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</si>
  <si>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</si>
  <si>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</si>
  <si>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</si>
  <si>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</si>
  <si>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</si>
  <si>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</si>
  <si>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</si>
  <si>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</si>
  <si>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</si>
  <si>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</si>
  <si>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</si>
  <si>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</si>
  <si>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</si>
  <si>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</si>
  <si>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</si>
  <si>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</si>
  <si>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</si>
  <si>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</si>
  <si>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</si>
  <si>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</si>
  <si>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</si>
  <si>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</si>
  <si>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</si>
  <si>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</si>
  <si>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</si>
  <si>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</si>
  <si>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</si>
  <si>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</si>
  <si>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</si>
  <si>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</si>
  <si>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</si>
  <si>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</si>
  <si>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</si>
  <si>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</si>
  <si>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</si>
  <si>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</si>
  <si>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</si>
  <si>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</si>
  <si>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</si>
  <si>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</si>
  <si>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</si>
  <si>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</si>
  <si>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</si>
  <si>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</si>
  <si>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</si>
  <si>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</si>
  <si>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</si>
  <si>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</si>
  <si>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</si>
  <si>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</si>
  <si>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</si>
  <si>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</si>
  <si>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</si>
  <si>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</si>
  <si>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</si>
  <si>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</si>
  <si>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</si>
  <si>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</si>
  <si>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</si>
  <si>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</si>
  <si>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</si>
  <si>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</si>
  <si>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</si>
  <si>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</si>
  <si>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</si>
  <si>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</si>
  <si>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</si>
  <si>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</si>
  <si>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</si>
  <si>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</si>
  <si>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</si>
  <si>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</si>
  <si>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</si>
  <si>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</si>
  <si>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</si>
  <si>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</si>
  <si>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</si>
  <si>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</si>
  <si>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</si>
  <si>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</si>
  <si>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</si>
  <si>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</si>
  <si>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</si>
  <si>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</si>
  <si>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</si>
  <si>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</si>
  <si>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</si>
  <si>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</si>
  <si>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</si>
  <si>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</si>
  <si>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</si>
  <si>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</si>
  <si>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</si>
  <si>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</si>
  <si>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</si>
  <si>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</si>
  <si>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</si>
  <si>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</si>
  <si>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</si>
  <si>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</si>
  <si>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</si>
  <si>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</si>
  <si>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</si>
  <si>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</si>
  <si>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</si>
  <si>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</si>
  <si>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</si>
  <si>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</si>
  <si>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</si>
  <si>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</si>
  <si>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</si>
  <si>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</si>
  <si>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</si>
  <si>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</si>
  <si>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</si>
  <si>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</si>
  <si>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</si>
  <si>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</si>
  <si>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</si>
  <si>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</si>
  <si>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</si>
  <si>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</si>
  <si>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</si>
  <si>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</si>
  <si>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</si>
  <si>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</si>
  <si>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</si>
  <si>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</si>
  <si>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</si>
  <si>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</si>
  <si>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</si>
  <si>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</si>
  <si>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</si>
  <si>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</si>
  <si>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</si>
  <si>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</si>
  <si>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</si>
  <si>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</si>
  <si>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</si>
  <si>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</si>
  <si>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</si>
  <si>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</si>
  <si>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</si>
  <si>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</si>
  <si>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</si>
  <si>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</si>
  <si>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</si>
  <si>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</si>
  <si>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</si>
  <si>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</si>
  <si>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</si>
  <si>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</si>
  <si>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</si>
  <si>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</si>
  <si>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</si>
  <si>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</si>
  <si>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</si>
  <si>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</si>
  <si>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</si>
  <si>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</si>
  <si>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</si>
  <si>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</si>
  <si>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</si>
  <si>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</si>
  <si>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</si>
  <si>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</si>
  <si>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</si>
  <si>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</si>
  <si>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</si>
  <si>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</si>
  <si>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</si>
  <si>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</si>
  <si>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</si>
  <si>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</si>
  <si>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</si>
  <si>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</si>
  <si>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</si>
  <si>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</si>
  <si>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</si>
  <si>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</si>
  <si>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</si>
  <si>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</si>
  <si>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</si>
  <si>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</si>
  <si>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</si>
  <si>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</si>
  <si>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</si>
  <si>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</si>
  <si>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</si>
  <si>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</si>
  <si>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</si>
  <si>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</si>
  <si>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</si>
  <si>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</si>
  <si>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</si>
  <si>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</si>
  <si>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</si>
  <si>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</si>
  <si>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</si>
  <si>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</si>
  <si>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</si>
  <si>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</si>
  <si>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</si>
  <si>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</si>
  <si>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</si>
  <si>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</si>
  <si>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</si>
  <si>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</si>
  <si>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</si>
  <si>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</si>
  <si>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</si>
  <si>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</si>
  <si>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</si>
  <si>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</si>
  <si>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</si>
  <si>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</si>
  <si>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</si>
  <si>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</si>
  <si>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</si>
  <si>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</si>
  <si>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</si>
  <si>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</si>
  <si>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</si>
  <si>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</si>
  <si>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</si>
  <si>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</si>
  <si>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</si>
  <si>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</si>
  <si>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</si>
  <si>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</si>
  <si>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</si>
  <si>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</si>
  <si>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</si>
  <si>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</si>
  <si>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</si>
  <si>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</si>
  <si>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</si>
  <si>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</si>
  <si>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</si>
  <si>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</si>
  <si>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</si>
  <si>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</si>
  <si>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</si>
  <si>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</si>
  <si>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</si>
  <si>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</si>
  <si>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</si>
  <si>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</si>
  <si>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</si>
  <si>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</si>
  <si>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</si>
  <si>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</si>
  <si>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</si>
  <si>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</si>
  <si>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</si>
  <si>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</si>
  <si>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</si>
  <si>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</si>
  <si>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</si>
  <si>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</si>
  <si>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</si>
  <si>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</si>
  <si>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</si>
  <si>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</si>
  <si>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</si>
  <si>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</si>
  <si>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</si>
  <si>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</si>
  <si>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</si>
  <si>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</si>
  <si>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</si>
  <si>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</si>
  <si>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</si>
  <si>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</si>
  <si>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</si>
  <si>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</si>
  <si>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</si>
  <si>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</si>
  <si>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</si>
  <si>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</si>
  <si>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</si>
  <si>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</si>
  <si>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</si>
  <si>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</si>
  <si>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</si>
  <si>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</si>
  <si>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</si>
  <si>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</si>
  <si>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</si>
  <si>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</si>
  <si>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</si>
  <si>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</si>
  <si>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</si>
  <si>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</si>
  <si>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</si>
  <si>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</si>
  <si>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</si>
  <si>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</si>
  <si>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</si>
  <si>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</si>
  <si>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</si>
  <si>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</si>
  <si>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</si>
  <si>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</si>
  <si>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</si>
  <si>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</si>
  <si>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</si>
  <si>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</si>
  <si>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</si>
  <si>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</si>
  <si>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</si>
  <si>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</si>
  <si>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</si>
  <si>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</si>
  <si>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</si>
  <si>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</si>
  <si>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</si>
  <si>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</si>
  <si>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</si>
  <si>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</si>
  <si>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</si>
  <si>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</si>
  <si>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</si>
  <si>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</si>
  <si>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</si>
  <si>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</si>
  <si>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</si>
  <si>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</si>
  <si>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</si>
  <si>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</si>
  <si>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</si>
  <si>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</si>
  <si>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</si>
  <si>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</si>
  <si>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</si>
  <si>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</si>
  <si>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</si>
  <si>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</si>
  <si>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</si>
  <si>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</si>
  <si>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</si>
  <si>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</si>
  <si>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</si>
  <si>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</si>
  <si>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</si>
  <si>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</si>
  <si>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</si>
  <si>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</si>
  <si>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</si>
  <si>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</si>
  <si>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</si>
  <si>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</si>
  <si>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</si>
  <si>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</si>
  <si>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</si>
  <si>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</si>
  <si>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</si>
  <si>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</si>
  <si>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</si>
  <si>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</si>
  <si>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</si>
  <si>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</si>
  <si>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</si>
  <si>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</si>
  <si>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</si>
  <si>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</si>
  <si>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</si>
  <si>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</si>
  <si>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</si>
  <si>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</si>
  <si>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</si>
  <si>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</si>
  <si>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</si>
  <si>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</si>
  <si>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</si>
  <si>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</si>
  <si>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</si>
  <si>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</si>
  <si>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</si>
  <si>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</si>
  <si>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</si>
  <si>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</si>
  <si>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</si>
  <si>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</si>
  <si>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</si>
  <si>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</si>
  <si>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</si>
  <si>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</si>
  <si>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</si>
  <si>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</si>
  <si>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</si>
  <si>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</si>
  <si>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</si>
  <si>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</si>
  <si>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</si>
  <si>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</si>
  <si>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</si>
  <si>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</si>
  <si>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</si>
  <si>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</si>
  <si>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</si>
  <si>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</si>
  <si>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</si>
  <si>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</si>
  <si>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</si>
  <si>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</si>
  <si>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</si>
  <si>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</si>
  <si>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</si>
  <si>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</si>
  <si>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</si>
  <si>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</si>
  <si>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</si>
  <si>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</si>
  <si>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</si>
  <si>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</si>
  <si>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</si>
  <si>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</si>
  <si>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</si>
  <si>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</si>
  <si>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</si>
  <si>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</si>
  <si>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</si>
  <si>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</si>
  <si>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</si>
  <si>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</si>
  <si>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</si>
  <si>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</si>
  <si>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</si>
  <si>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</si>
  <si>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</si>
  <si>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</si>
  <si>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</si>
  <si>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</si>
  <si>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</si>
  <si>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</si>
  <si>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</si>
  <si>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</si>
  <si>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</si>
  <si>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</si>
  <si>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</si>
  <si>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</si>
  <si>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</si>
  <si>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</si>
  <si>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</si>
  <si>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</si>
  <si>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</si>
  <si>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</si>
  <si>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</si>
  <si>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</si>
  <si>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</si>
  <si>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</si>
  <si>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</si>
  <si>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</si>
  <si>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</si>
  <si>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</si>
  <si>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</si>
  <si>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</si>
  <si>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</si>
  <si>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</si>
  <si>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</si>
  <si>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</si>
  <si>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</si>
  <si>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</si>
  <si>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</si>
  <si>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</si>
  <si>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</si>
  <si>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</si>
  <si>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</si>
  <si>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</si>
  <si>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</si>
  <si>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</si>
  <si>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</si>
  <si>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</si>
  <si>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</si>
  <si>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</si>
  <si>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</si>
  <si>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</si>
  <si>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</si>
  <si>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</si>
  <si>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</si>
  <si>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</si>
  <si>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</si>
  <si>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</si>
  <si>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</si>
  <si>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</si>
  <si>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</si>
  <si>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</si>
  <si>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</si>
  <si>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</si>
  <si>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</si>
  <si>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</si>
  <si>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</si>
  <si>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</si>
  <si>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</si>
  <si>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</si>
  <si>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</si>
  <si>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</si>
  <si>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</si>
  <si>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</si>
  <si>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</si>
  <si>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</si>
  <si>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</si>
  <si>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</si>
  <si>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</si>
  <si>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</si>
  <si>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</si>
  <si>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</si>
  <si>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</si>
  <si>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</si>
  <si>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</si>
  <si>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</si>
  <si>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</si>
  <si>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</si>
  <si>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</si>
  <si>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</si>
  <si>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</si>
  <si>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</si>
  <si>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</si>
  <si>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</si>
  <si>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</si>
  <si>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</si>
  <si>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</si>
  <si>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</si>
  <si>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</si>
  <si>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</si>
  <si>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</si>
  <si>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</si>
  <si>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</si>
  <si>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</si>
  <si>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</si>
  <si>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</si>
  <si>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</si>
  <si>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</si>
  <si>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</si>
  <si>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</si>
  <si>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</si>
  <si>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</si>
  <si>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</si>
  <si>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</si>
  <si>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</si>
  <si>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</si>
  <si>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</si>
  <si>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</si>
  <si>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</si>
  <si>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</si>
  <si>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</si>
  <si>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</si>
  <si>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</si>
  <si>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</si>
  <si>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</si>
  <si>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</si>
  <si>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</si>
  <si>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</si>
  <si>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</si>
  <si>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</si>
  <si>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</si>
  <si>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</si>
  <si>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</si>
  <si>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</si>
  <si>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</si>
  <si>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</si>
  <si>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</si>
  <si>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</si>
  <si>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</si>
  <si>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</si>
  <si>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</si>
  <si>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</si>
  <si>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</si>
  <si>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</si>
  <si>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</si>
  <si>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</si>
  <si>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</si>
  <si>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</si>
  <si>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</si>
  <si>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</si>
  <si>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</si>
  <si>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</si>
  <si>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</si>
  <si>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</si>
  <si>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</si>
  <si>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</si>
  <si>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</si>
  <si>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</si>
  <si>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</si>
  <si>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</si>
  <si>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</si>
  <si>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</si>
  <si>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</si>
  <si>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</si>
  <si>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</si>
  <si>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</si>
  <si>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</si>
  <si>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</si>
  <si>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</si>
  <si>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</si>
  <si>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</si>
  <si>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</si>
  <si>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</si>
  <si>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</si>
  <si>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</si>
  <si>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</si>
  <si>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</si>
  <si>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</si>
  <si>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</si>
  <si>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</si>
  <si>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</si>
  <si>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</si>
  <si>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</si>
  <si>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</si>
  <si>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</si>
  <si>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</si>
  <si>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</si>
  <si>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</si>
  <si>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</si>
  <si>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</si>
  <si>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</si>
  <si>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</si>
  <si>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</si>
  <si>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</si>
  <si>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</si>
  <si>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</si>
  <si>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</si>
  <si>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</si>
  <si>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</si>
  <si>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</si>
  <si>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</si>
  <si>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</si>
  <si>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</si>
  <si>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</si>
  <si>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</si>
  <si>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</si>
  <si>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</si>
  <si>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</si>
  <si>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</si>
  <si>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</si>
  <si>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</si>
  <si>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</si>
  <si>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</si>
  <si>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</si>
  <si>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</si>
  <si>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</si>
  <si>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</si>
  <si>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</si>
  <si>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</si>
  <si>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</si>
  <si>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</si>
  <si>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</si>
  <si>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</si>
  <si>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</si>
  <si>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</si>
  <si>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</si>
  <si>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</si>
  <si>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</si>
  <si>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</si>
  <si>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</si>
  <si>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</si>
  <si>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</si>
  <si>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</si>
  <si>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</si>
  <si>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</si>
  <si>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</si>
  <si>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</si>
  <si>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</si>
  <si>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</si>
  <si>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</si>
  <si>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</si>
  <si>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</si>
  <si>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</si>
  <si>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</si>
  <si>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</si>
  <si>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</si>
  <si>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</si>
  <si>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</si>
  <si>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</si>
  <si>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</si>
  <si>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</si>
  <si>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</si>
  <si>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</si>
  <si>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</si>
  <si>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</si>
  <si>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</si>
  <si>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</si>
  <si>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</si>
  <si>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</si>
  <si>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</si>
  <si>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</si>
  <si>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</si>
  <si>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</si>
  <si>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</si>
  <si>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</si>
  <si>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</si>
  <si>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</si>
  <si>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</si>
  <si>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</si>
  <si>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</si>
  <si>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</si>
  <si>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</si>
  <si>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</si>
  <si>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</si>
  <si>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</si>
  <si>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</si>
  <si>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</si>
  <si>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</si>
  <si>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</si>
  <si>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</si>
  <si>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</si>
  <si>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</si>
  <si>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</si>
  <si>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</si>
  <si>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</si>
  <si>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</si>
  <si>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</si>
  <si>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</si>
  <si>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</si>
  <si>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</si>
  <si>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</si>
  <si>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</si>
  <si>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</si>
  <si>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</si>
  <si>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</si>
  <si>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</si>
  <si>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</si>
  <si>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</si>
  <si>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</si>
  <si>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</si>
  <si>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</si>
  <si>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</si>
  <si>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</si>
  <si>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</si>
  <si>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</si>
  <si>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</si>
  <si>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</si>
  <si>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</si>
  <si>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</si>
  <si>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</si>
  <si>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</si>
  <si>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</si>
  <si>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</si>
  <si>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</si>
  <si>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</si>
  <si>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</si>
  <si>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</si>
  <si>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</si>
  <si>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</si>
  <si>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</si>
  <si>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</si>
  <si>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</si>
  <si>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</si>
  <si>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</si>
  <si>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</si>
  <si>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</si>
  <si>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</si>
  <si>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</si>
  <si>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</si>
  <si>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</si>
  <si>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</si>
  <si>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</si>
  <si>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</si>
  <si>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</si>
  <si>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</si>
  <si>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</si>
  <si>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</si>
  <si>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</si>
  <si>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</si>
  <si>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</si>
  <si>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</si>
  <si>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</si>
  <si>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</si>
  <si>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</si>
  <si>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</si>
  <si>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</si>
  <si>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</si>
  <si>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</si>
  <si>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</si>
  <si>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</si>
  <si>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</si>
  <si>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</si>
  <si>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</si>
  <si>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</si>
  <si>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</si>
  <si>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</si>
  <si>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</si>
  <si>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</si>
  <si>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</si>
  <si>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</si>
  <si>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</si>
  <si>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</si>
  <si>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</si>
  <si>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</si>
  <si>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</si>
  <si>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</si>
  <si>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</si>
  <si>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</si>
  <si>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</si>
  <si>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</si>
  <si>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</si>
  <si>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</si>
  <si>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</si>
  <si>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</si>
  <si>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</si>
  <si>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</si>
  <si>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</si>
  <si>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</si>
  <si>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</si>
  <si>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</si>
  <si>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</si>
  <si>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</si>
  <si>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</si>
  <si>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</si>
  <si>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</si>
  <si>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</si>
  <si>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</si>
  <si>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</si>
  <si>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</si>
  <si>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</si>
  <si>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</si>
  <si>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</si>
  <si>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</si>
  <si>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</si>
  <si>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</si>
  <si>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</si>
  <si>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</si>
  <si>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</si>
  <si>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</si>
  <si>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</si>
  <si>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</si>
  <si>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</si>
  <si>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</si>
  <si>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</si>
  <si>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</si>
  <si>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</si>
  <si>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</si>
  <si>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</si>
  <si>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</si>
  <si>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</si>
  <si>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</si>
  <si>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</si>
  <si>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</si>
  <si>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</si>
  <si>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</si>
  <si>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</si>
  <si>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</si>
  <si>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</si>
  <si>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</si>
  <si>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</si>
  <si>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</si>
  <si>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</si>
  <si>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</si>
  <si>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</si>
  <si>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</si>
  <si>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</si>
  <si>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</si>
  <si>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</si>
  <si>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</si>
  <si>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</si>
  <si>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</si>
  <si>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</si>
  <si>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</si>
  <si>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</si>
  <si>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</si>
  <si>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</si>
  <si>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</si>
  <si>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</si>
  <si>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</si>
  <si>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</si>
  <si>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</si>
  <si>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</si>
  <si>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</si>
  <si>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</si>
  <si>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</si>
  <si>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</si>
  <si>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</si>
  <si>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</si>
  <si>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</si>
  <si>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</si>
  <si>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</si>
  <si>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</si>
  <si>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</si>
  <si>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</si>
  <si>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</si>
  <si>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</si>
  <si>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</si>
  <si>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</si>
  <si>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</si>
  <si>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</si>
  <si>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</si>
  <si>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</si>
  <si>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</si>
  <si>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</si>
  <si>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</si>
  <si>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</si>
  <si>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</si>
  <si>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</si>
  <si>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</si>
  <si>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</si>
  <si>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</si>
  <si>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</si>
  <si>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</si>
  <si>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</si>
  <si>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</si>
  <si>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</si>
  <si>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</si>
  <si>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</si>
  <si>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</si>
  <si>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</si>
  <si>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</si>
  <si>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</si>
  <si>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</si>
  <si>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</si>
  <si>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</si>
  <si>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</si>
  <si>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</si>
  <si>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</si>
  <si>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</si>
  <si>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</si>
  <si>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</si>
  <si>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</si>
  <si>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</si>
  <si>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</si>
  <si>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</si>
  <si>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</si>
  <si>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</si>
  <si>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</si>
  <si>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</si>
  <si>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</si>
  <si>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</si>
  <si>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</si>
  <si>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</si>
  <si>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</si>
  <si>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</si>
  <si>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</si>
  <si>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</si>
  <si>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</si>
  <si>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</si>
  <si>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</si>
  <si>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</si>
  <si>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</si>
  <si>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</si>
  <si>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</si>
  <si>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</si>
  <si>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</si>
  <si>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</si>
  <si>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</si>
  <si>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</si>
  <si>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</si>
  <si>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</si>
  <si>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</si>
  <si>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</si>
  <si>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</si>
  <si>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</si>
  <si>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</si>
  <si>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</si>
  <si>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</si>
  <si>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</si>
  <si>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</si>
  <si>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</si>
  <si>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</si>
  <si>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</si>
  <si>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</si>
  <si>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</si>
  <si>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</si>
  <si>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</si>
  <si>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</si>
  <si>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</si>
  <si>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</si>
  <si>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</si>
  <si>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</si>
  <si>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</si>
  <si>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</si>
  <si>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</si>
  <si>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</si>
  <si>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</si>
  <si>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</si>
  <si>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</si>
  <si>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</si>
  <si>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</si>
  <si>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</si>
  <si>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</si>
  <si>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</si>
  <si>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</si>
  <si>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</si>
  <si>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</si>
  <si>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</si>
  <si>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</si>
  <si>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</si>
  <si>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</si>
  <si>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</si>
  <si>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</si>
  <si>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</si>
  <si>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</si>
  <si>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</si>
  <si>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</si>
  <si>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</si>
  <si>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</si>
  <si>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</si>
  <si>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</si>
  <si>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</si>
  <si>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</si>
  <si>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</si>
  <si>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</si>
  <si>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</si>
  <si>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</si>
  <si>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</si>
  <si>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</si>
  <si>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</si>
  <si>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</si>
  <si>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</si>
  <si>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</si>
  <si>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</si>
  <si>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</si>
  <si>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</si>
  <si>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</si>
  <si>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</si>
  <si>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</si>
  <si>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</si>
  <si>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</si>
  <si>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</si>
  <si>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</si>
  <si>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</si>
  <si>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</si>
  <si>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</si>
  <si>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</si>
  <si>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</si>
  <si>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</si>
  <si>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</si>
  <si>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</si>
  <si>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</si>
  <si>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</si>
  <si>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</si>
  <si>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</si>
  <si>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</si>
  <si>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</si>
  <si>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</si>
  <si>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</si>
  <si>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</si>
  <si>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</si>
  <si>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</si>
  <si>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</si>
  <si>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</si>
  <si>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</si>
  <si>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</si>
  <si>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</si>
  <si>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</si>
  <si>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</si>
  <si>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</si>
  <si>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</si>
  <si>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</si>
  <si>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</si>
  <si>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</si>
  <si>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</si>
  <si>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</si>
  <si>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</si>
  <si>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</si>
  <si>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</si>
  <si>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</si>
  <si>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</si>
  <si>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</si>
  <si>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</si>
  <si>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</si>
  <si>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</si>
  <si>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</si>
  <si>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</si>
  <si>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</si>
  <si>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</si>
  <si>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</si>
  <si>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</si>
  <si>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</si>
  <si>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</si>
  <si>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</si>
  <si>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</si>
  <si>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</si>
  <si>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</si>
  <si>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</si>
  <si>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</si>
  <si>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</si>
  <si>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</si>
  <si>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</si>
  <si>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</si>
  <si>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</si>
  <si>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</si>
  <si>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</si>
  <si>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</si>
  <si>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</si>
  <si>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</si>
  <si>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</si>
  <si>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</si>
  <si>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</si>
  <si>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</si>
  <si>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</si>
  <si>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</si>
  <si>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</si>
  <si>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</si>
  <si>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</si>
  <si>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</si>
  <si>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</si>
  <si>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</si>
  <si>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</si>
  <si>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</si>
  <si>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</si>
  <si>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</si>
  <si>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</si>
  <si>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</si>
  <si>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</si>
  <si>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</si>
  <si>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</si>
  <si>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</si>
  <si>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</si>
  <si>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</si>
  <si>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</si>
  <si>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</si>
  <si>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</si>
  <si>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</si>
  <si>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</si>
  <si>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</si>
  <si>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</si>
  <si>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</si>
  <si>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</si>
  <si>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</si>
  <si>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</si>
  <si>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</si>
  <si>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</si>
  <si>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</si>
  <si>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</si>
  <si>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</si>
  <si>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</si>
  <si>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</si>
  <si>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</si>
  <si>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</si>
  <si>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</si>
  <si>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</si>
  <si>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</si>
  <si>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</si>
  <si>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</si>
  <si>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</si>
  <si>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</si>
  <si>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</si>
  <si>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</si>
  <si>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</si>
  <si>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</si>
  <si>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</si>
  <si>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</si>
  <si>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</si>
  <si>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</si>
  <si>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</si>
  <si>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</si>
  <si>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</si>
  <si>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</si>
  <si>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</si>
  <si>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</si>
  <si>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</si>
  <si>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</si>
  <si>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</si>
  <si>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</si>
  <si>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</si>
  <si>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</si>
  <si>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</si>
  <si>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</si>
  <si>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</si>
  <si>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</si>
  <si>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</si>
  <si>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</si>
  <si>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</si>
  <si>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</si>
  <si>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</si>
  <si>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</si>
  <si>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</si>
  <si>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</si>
  <si>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</si>
  <si>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</si>
  <si>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</si>
  <si>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</si>
  <si>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</si>
  <si>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</si>
  <si>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</si>
  <si>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</si>
  <si>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</si>
  <si>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</si>
  <si>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</si>
  <si>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</si>
  <si>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</si>
  <si>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</si>
  <si>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</si>
  <si>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</si>
  <si>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</si>
  <si>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</si>
  <si>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</si>
  <si>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</si>
  <si>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</si>
  <si>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</si>
  <si>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</si>
  <si>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</si>
  <si>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</si>
  <si>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</si>
  <si>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</si>
  <si>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</si>
  <si>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</si>
  <si>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</si>
  <si>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</si>
  <si>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</si>
  <si>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</si>
  <si>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</si>
  <si>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</si>
  <si>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</si>
  <si>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</si>
  <si>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</si>
  <si>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</si>
  <si>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</si>
  <si>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</si>
  <si>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</si>
  <si>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</si>
  <si>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</si>
  <si>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</si>
  <si>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</si>
  <si>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</si>
  <si>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</si>
  <si>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</si>
  <si>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</si>
  <si>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</si>
  <si>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</si>
  <si>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</si>
  <si>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</si>
  <si>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</si>
  <si>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</si>
  <si>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</si>
  <si>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</si>
  <si>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</si>
  <si>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</si>
  <si>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</si>
  <si>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</si>
  <si>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</si>
  <si>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</si>
  <si>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</si>
  <si>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</si>
  <si>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</si>
  <si>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</si>
  <si>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</si>
  <si>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</si>
  <si>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</si>
  <si>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</si>
  <si>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</si>
  <si>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</si>
  <si>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</si>
  <si>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</si>
  <si>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</si>
  <si>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</si>
  <si>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</si>
  <si>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</si>
  <si>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</si>
  <si>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</si>
  <si>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</si>
  <si>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</si>
  <si>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</si>
  <si>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</si>
  <si>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</si>
  <si>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</si>
  <si>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</si>
  <si>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</si>
  <si>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</si>
  <si>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</si>
  <si>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</si>
  <si>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</si>
  <si>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</si>
  <si>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</si>
  <si>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</si>
  <si>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</si>
  <si>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</si>
  <si>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</si>
  <si>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</si>
  <si>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</si>
  <si>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</si>
  <si>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</si>
  <si>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</si>
  <si>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</si>
  <si>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</si>
  <si>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</si>
  <si>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</si>
  <si>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</si>
  <si>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</si>
  <si>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</si>
  <si>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</si>
  <si>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</si>
  <si>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</si>
  <si>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</si>
  <si>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</si>
  <si>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</si>
  <si>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</si>
  <si>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</si>
  <si>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</si>
  <si>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</si>
  <si>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</si>
  <si>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</si>
  <si>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</si>
  <si>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</si>
  <si>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</si>
  <si>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</si>
  <si>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</si>
  <si>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</si>
  <si>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</si>
  <si>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</si>
  <si>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</si>
  <si>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</si>
  <si>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</si>
  <si>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</si>
  <si>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</si>
  <si>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</si>
  <si>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</si>
  <si>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</si>
  <si>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</si>
  <si>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</si>
  <si>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</si>
  <si>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</si>
  <si>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</si>
  <si>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</si>
  <si>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</si>
  <si>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</si>
  <si>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</si>
  <si>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</si>
  <si>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</si>
  <si>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</si>
  <si>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</si>
  <si>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</si>
  <si>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</si>
  <si>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</si>
  <si>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</si>
  <si>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</si>
  <si>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</si>
  <si>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</si>
  <si>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</si>
  <si>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</si>
  <si>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</si>
  <si>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</si>
  <si>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</si>
  <si>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</si>
  <si>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</si>
  <si>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</si>
  <si>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</si>
  <si>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</si>
  <si>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</si>
  <si>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</si>
  <si>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</si>
  <si>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</si>
  <si>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</si>
  <si>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</si>
  <si>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</si>
  <si>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</si>
  <si>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</si>
  <si>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</si>
  <si>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</si>
  <si>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</si>
  <si>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</si>
  <si>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</si>
  <si>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</si>
  <si>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</si>
  <si>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</si>
  <si>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</si>
  <si>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</si>
  <si>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</si>
  <si>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</si>
  <si>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</si>
  <si>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</si>
  <si>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</si>
  <si>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</si>
  <si>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</si>
  <si>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</si>
  <si>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</si>
  <si>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</si>
  <si>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</si>
  <si>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</si>
  <si>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</si>
  <si>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</si>
  <si>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</si>
  <si>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</si>
  <si>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</si>
  <si>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</si>
  <si>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</si>
  <si>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</si>
  <si>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</si>
  <si>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</si>
  <si>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</si>
  <si>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</si>
  <si>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</si>
  <si>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</si>
  <si>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</si>
  <si>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</si>
  <si>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</si>
  <si>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</si>
  <si>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</si>
  <si>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</si>
  <si>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</si>
  <si>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</si>
  <si>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</si>
  <si>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</si>
  <si>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</si>
  <si>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</si>
  <si>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</si>
  <si>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</si>
  <si>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</si>
  <si>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</si>
  <si>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</si>
  <si>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</si>
  <si>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</si>
  <si>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</si>
  <si>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</si>
  <si>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</si>
  <si>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</si>
  <si>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</si>
  <si>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</si>
  <si>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</si>
  <si>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</si>
  <si>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</si>
  <si>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</si>
  <si>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</si>
  <si>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</si>
  <si>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</si>
  <si>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</si>
  <si>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</si>
  <si>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</si>
  <si>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</si>
  <si>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</si>
  <si>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</si>
  <si>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</si>
  <si>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</si>
  <si>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</si>
  <si>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</si>
  <si>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</si>
  <si>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</si>
  <si>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</si>
  <si>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</si>
  <si>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</si>
  <si>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</si>
  <si>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</si>
  <si>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</si>
  <si>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</si>
  <si>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</si>
  <si>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</si>
  <si>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</si>
  <si>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</si>
  <si>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</si>
  <si>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</si>
  <si>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</si>
  <si>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</si>
  <si>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</si>
  <si>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</si>
  <si>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</si>
  <si>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</si>
  <si>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</si>
  <si>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</si>
  <si>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</si>
  <si>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</si>
  <si>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</si>
  <si>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</si>
  <si>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</si>
  <si>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</si>
  <si>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</si>
  <si>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</si>
  <si>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</si>
  <si>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</si>
  <si>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</si>
  <si>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</si>
  <si>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</si>
  <si>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</si>
  <si>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</si>
  <si>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</si>
  <si>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</si>
  <si>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</si>
  <si>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</si>
  <si>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</si>
  <si>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</si>
  <si>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</si>
  <si>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</si>
  <si>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</si>
  <si>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</si>
  <si>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</si>
  <si>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</si>
  <si>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</si>
  <si>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</si>
  <si>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</si>
  <si>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</si>
  <si>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</si>
  <si>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</si>
  <si>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</si>
  <si>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</si>
  <si>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</si>
  <si>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</si>
  <si>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</si>
  <si>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</si>
  <si>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</si>
  <si>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</si>
  <si>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</si>
  <si>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</si>
  <si>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</si>
  <si>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</si>
  <si>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</si>
  <si>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</si>
  <si>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</si>
  <si>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</si>
  <si>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</si>
  <si>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</si>
  <si>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</si>
  <si>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</si>
  <si>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</si>
  <si>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</si>
  <si>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</si>
  <si>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</si>
  <si>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</si>
  <si>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</si>
  <si>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</si>
  <si>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</si>
  <si>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</si>
  <si>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</si>
  <si>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</si>
  <si>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</si>
  <si>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</si>
  <si>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</si>
  <si>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</si>
  <si>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</si>
  <si>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</si>
  <si>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</si>
  <si>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</si>
  <si>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</si>
  <si>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</si>
  <si>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</si>
  <si>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</si>
  <si>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</si>
  <si>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</si>
  <si>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</si>
  <si>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</si>
  <si>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</si>
  <si>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</si>
  <si>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</si>
  <si>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</si>
  <si>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</si>
  <si>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</si>
  <si>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</si>
  <si>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</si>
  <si>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</si>
  <si>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</si>
  <si>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</si>
  <si>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</si>
  <si>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</si>
  <si>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</si>
  <si>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</si>
  <si>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</si>
  <si>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</si>
  <si>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</si>
  <si>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</si>
  <si>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</si>
  <si>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</si>
  <si>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</si>
  <si>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</si>
  <si>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</si>
  <si>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</si>
  <si>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</si>
  <si>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</si>
  <si>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</si>
  <si>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</si>
  <si>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</si>
  <si>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</si>
  <si>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</si>
  <si>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</si>
  <si>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</si>
  <si>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</si>
  <si>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</si>
  <si>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</si>
  <si>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</si>
  <si>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</si>
  <si>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</si>
  <si>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</si>
  <si>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</si>
  <si>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</si>
  <si>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</si>
  <si>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</si>
  <si>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</si>
  <si>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</si>
  <si>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</si>
  <si>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</si>
  <si>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</si>
  <si>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</si>
  <si>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</si>
  <si>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</si>
  <si>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</si>
  <si>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</si>
  <si>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</si>
  <si>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</si>
  <si>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</si>
  <si>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</si>
  <si>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</si>
  <si>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</si>
  <si>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</si>
  <si>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</si>
  <si>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</si>
  <si>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</si>
  <si>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</si>
  <si>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</si>
  <si>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</si>
  <si>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</si>
  <si>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</si>
  <si>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</si>
  <si>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</si>
  <si>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</si>
  <si>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</si>
  <si>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</si>
  <si>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</si>
  <si>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</si>
  <si>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</si>
  <si>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</si>
  <si>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</si>
  <si>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</si>
  <si>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</si>
  <si>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</si>
  <si>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</si>
  <si>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</si>
  <si>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</si>
  <si>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</si>
  <si>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</si>
  <si>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</si>
  <si>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</si>
  <si>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</si>
  <si>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</si>
  <si>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</si>
  <si>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</si>
  <si>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</si>
  <si>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</si>
  <si>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</si>
  <si>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</si>
  <si>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</si>
  <si>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</si>
  <si>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</si>
  <si>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</si>
  <si>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</si>
  <si>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</si>
  <si>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</si>
  <si>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</si>
  <si>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</si>
  <si>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</si>
  <si>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</si>
  <si>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</si>
  <si>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</si>
  <si>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</si>
  <si>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</si>
  <si>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</si>
  <si>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</si>
  <si>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</si>
  <si>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</si>
  <si>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</si>
  <si>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</si>
  <si>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</si>
  <si>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</si>
  <si>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</si>
  <si>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</si>
  <si>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</si>
  <si>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</si>
  <si>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</si>
  <si>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</si>
  <si>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</si>
  <si>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</si>
  <si>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</si>
  <si>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</si>
  <si>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</si>
  <si>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</si>
  <si>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</si>
  <si>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</si>
  <si>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</si>
  <si>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</si>
  <si>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</si>
  <si>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</si>
  <si>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</si>
  <si>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</si>
  <si>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</si>
  <si>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</si>
  <si>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</si>
  <si>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</si>
  <si>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</si>
  <si>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</si>
  <si>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</si>
  <si>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</si>
  <si>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</si>
  <si>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</si>
  <si>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</si>
  <si>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</si>
  <si>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</si>
  <si>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</si>
  <si>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</si>
  <si>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</si>
  <si>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</si>
  <si>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</si>
  <si>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</si>
  <si>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</si>
  <si>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</si>
  <si>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</si>
  <si>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</si>
  <si>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</si>
  <si>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</si>
  <si>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</si>
  <si>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</si>
  <si>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</si>
  <si>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</si>
  <si>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</si>
  <si>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</si>
  <si>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</si>
  <si>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</si>
  <si>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</si>
  <si>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</si>
  <si>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</si>
  <si>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</si>
  <si>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</si>
  <si>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</si>
  <si>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</si>
  <si>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</si>
  <si>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</si>
  <si>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</si>
  <si>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</si>
  <si>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</si>
  <si>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</si>
  <si>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</si>
  <si>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</si>
  <si>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</si>
  <si>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</si>
  <si>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</si>
  <si>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</si>
  <si>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</si>
  <si>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</si>
  <si>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</si>
  <si>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</si>
  <si>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</si>
  <si>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</si>
  <si>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</si>
  <si>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</si>
  <si>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</si>
  <si>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</si>
  <si>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</si>
  <si>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</si>
  <si>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</si>
  <si>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</si>
  <si>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</si>
  <si>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</si>
  <si>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</si>
  <si>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</si>
  <si>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</si>
  <si>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</si>
  <si>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</si>
  <si>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</si>
  <si>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</si>
  <si>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</si>
  <si>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</si>
  <si>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</si>
  <si>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</si>
  <si>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</si>
  <si>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</si>
  <si>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</si>
  <si>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</si>
  <si>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</si>
  <si>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</si>
  <si>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</si>
  <si>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</si>
  <si>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</si>
  <si>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</si>
  <si>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</si>
  <si>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</si>
  <si>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</si>
  <si>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</si>
  <si>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</si>
  <si>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</si>
  <si>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</si>
  <si>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</si>
  <si>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</si>
  <si>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</si>
  <si>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</si>
  <si>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</si>
  <si>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</si>
  <si>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</si>
  <si>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</si>
  <si>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</si>
  <si>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</si>
  <si>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</si>
  <si>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</si>
  <si>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</si>
  <si>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</si>
  <si>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</si>
  <si>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</si>
  <si>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</si>
  <si>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</si>
  <si>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</si>
  <si>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</si>
  <si>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</si>
  <si>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</si>
  <si>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</si>
  <si>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</si>
  <si>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</si>
  <si>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</si>
  <si>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</si>
  <si>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</si>
  <si>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</si>
  <si>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</si>
  <si>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</si>
  <si>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</si>
  <si>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</si>
  <si>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</si>
  <si>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</si>
  <si>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</si>
  <si>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</si>
  <si>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</si>
  <si>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</si>
  <si>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</si>
  <si>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</si>
  <si>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</si>
  <si>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</si>
  <si>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</si>
  <si>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</si>
  <si>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</si>
  <si>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</si>
  <si>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</si>
  <si>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</si>
  <si>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</si>
  <si>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</si>
  <si>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</si>
  <si>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</si>
  <si>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</si>
  <si>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</si>
  <si>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</si>
  <si>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</si>
  <si>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</si>
  <si>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</si>
  <si>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</si>
  <si>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</si>
  <si>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</si>
  <si>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</si>
  <si>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</si>
  <si>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</si>
  <si>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</si>
  <si>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</si>
  <si>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</si>
  <si>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</si>
  <si>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</si>
  <si>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</si>
  <si>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</si>
  <si>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</si>
  <si>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</si>
  <si>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</si>
  <si>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</si>
  <si>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</si>
  <si>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</si>
  <si>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</si>
  <si>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</si>
  <si>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</si>
  <si>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</si>
  <si>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</si>
  <si>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</si>
  <si>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</si>
  <si>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</si>
  <si>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</si>
  <si>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</si>
  <si>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</si>
  <si>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</si>
  <si>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</si>
  <si>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</si>
  <si>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</si>
  <si>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</si>
  <si>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</si>
  <si>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</si>
  <si>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</si>
  <si>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</si>
  <si>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</si>
  <si>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</si>
  <si>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</si>
  <si>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</si>
  <si>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</si>
  <si>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</si>
  <si>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</si>
  <si>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</si>
  <si>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</si>
  <si>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</si>
  <si>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</si>
  <si>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</si>
  <si>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</si>
  <si>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</si>
  <si>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</si>
  <si>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</si>
  <si>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</si>
  <si>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</si>
  <si>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</si>
  <si>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</si>
  <si>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</si>
  <si>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</si>
  <si>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</si>
  <si>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</si>
  <si>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</si>
  <si>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</si>
  <si>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</si>
  <si>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</si>
  <si>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</si>
  <si>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</si>
  <si>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</si>
  <si>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</si>
  <si>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</si>
  <si>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</si>
  <si>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</si>
  <si>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</si>
  <si>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</si>
  <si>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</si>
  <si>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</si>
  <si>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</si>
  <si>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</si>
  <si>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</si>
  <si>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</si>
  <si>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</si>
  <si>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</si>
  <si>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</si>
  <si>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</si>
  <si>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</si>
  <si>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</si>
  <si>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</si>
  <si>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</si>
  <si>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</si>
  <si>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</si>
  <si>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</si>
  <si>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</si>
  <si>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</si>
  <si>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</si>
  <si>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</si>
  <si>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</si>
  <si>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</si>
  <si>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</si>
  <si>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</si>
  <si>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</si>
  <si>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</si>
  <si>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</si>
  <si>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</si>
  <si>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</si>
  <si>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</si>
  <si>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</si>
  <si>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</si>
  <si>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</si>
  <si>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</si>
  <si>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</si>
  <si>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</si>
  <si>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</si>
  <si>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</si>
  <si>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</si>
  <si>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</si>
  <si>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</si>
  <si>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</si>
  <si>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</si>
  <si>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</si>
  <si>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</si>
  <si>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</si>
  <si>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</si>
  <si>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</si>
  <si>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</si>
  <si>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</si>
  <si>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</si>
  <si>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</si>
  <si>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</si>
  <si>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</si>
  <si>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</si>
  <si>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</si>
  <si>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</si>
  <si>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</si>
  <si>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</si>
  <si>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</si>
  <si>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</si>
  <si>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</si>
  <si>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</si>
  <si>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</si>
  <si>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</si>
  <si>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</si>
  <si>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</si>
  <si>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</si>
  <si>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</si>
  <si>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</si>
  <si>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</si>
  <si>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</si>
  <si>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</si>
  <si>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</si>
  <si>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</si>
  <si>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</si>
  <si>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</si>
  <si>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</si>
  <si>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</si>
  <si>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</si>
  <si>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</si>
  <si>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</si>
  <si>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</si>
  <si>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</si>
  <si>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</si>
  <si>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</si>
  <si>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</si>
  <si>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</si>
  <si>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</si>
  <si>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</si>
  <si>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</si>
  <si>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</si>
  <si>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</si>
  <si>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</si>
  <si>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</si>
  <si>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</si>
  <si>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</si>
  <si>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</si>
  <si>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</si>
  <si>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</si>
  <si>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</si>
  <si>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</si>
  <si>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</si>
  <si>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</si>
  <si>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</si>
  <si>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</si>
  <si>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</si>
  <si>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</si>
  <si>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</si>
  <si>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</si>
  <si>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</si>
  <si>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</si>
  <si>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</si>
  <si>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</si>
  <si>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</si>
  <si>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</si>
  <si>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</si>
  <si>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</si>
  <si>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</si>
  <si>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</si>
  <si>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</si>
  <si>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</si>
  <si>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</si>
  <si>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</si>
  <si>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</si>
  <si>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</si>
  <si>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</si>
  <si>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</si>
  <si>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</si>
  <si>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</si>
  <si>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</si>
  <si>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</si>
  <si>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</si>
  <si>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</si>
  <si>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</si>
  <si>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</si>
  <si>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</si>
  <si>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</si>
  <si>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</si>
  <si>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</si>
  <si>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</si>
  <si>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</si>
  <si>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</si>
  <si>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</si>
  <si>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</si>
  <si>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</si>
  <si>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</si>
  <si>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</si>
  <si>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</si>
  <si>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</si>
  <si>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</si>
  <si>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</si>
  <si>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</si>
  <si>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</si>
  <si>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</si>
  <si>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</si>
  <si>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</si>
  <si>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</si>
  <si>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</si>
  <si>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</si>
  <si>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</si>
  <si>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</si>
  <si>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</si>
  <si>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</si>
  <si>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</si>
  <si>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</si>
  <si>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</si>
  <si>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</si>
  <si>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</si>
  <si>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</si>
  <si>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</si>
  <si>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</si>
  <si>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</si>
  <si>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</si>
  <si>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</si>
  <si>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</si>
  <si>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</si>
  <si>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</si>
  <si>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</si>
  <si>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</si>
  <si>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</si>
  <si>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</si>
  <si>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</si>
  <si>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</si>
  <si>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</si>
  <si>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</si>
  <si>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</si>
  <si>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</si>
  <si>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</si>
  <si>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</si>
  <si>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</si>
  <si>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</si>
  <si>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</si>
  <si>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</si>
  <si>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</si>
  <si>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</si>
  <si>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</si>
  <si>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</si>
  <si>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</si>
  <si>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</si>
  <si>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</si>
  <si>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</si>
  <si>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</si>
  <si>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</si>
  <si>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</si>
  <si>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</si>
  <si>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</si>
  <si>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</si>
  <si>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</si>
  <si>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</si>
  <si>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</si>
  <si>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</si>
  <si>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</si>
  <si>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</si>
  <si>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</si>
  <si>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</si>
  <si>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</si>
  <si>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</si>
  <si>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</si>
  <si>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</si>
  <si>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</si>
  <si>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</si>
  <si>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</si>
  <si>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</si>
  <si>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</si>
  <si>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</si>
  <si>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</si>
  <si>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</si>
  <si>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</si>
  <si>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</si>
  <si>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</si>
  <si>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</si>
  <si>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</si>
  <si>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</si>
  <si>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</si>
  <si>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</si>
  <si>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</si>
  <si>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</si>
  <si>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</si>
  <si>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</si>
  <si>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</si>
  <si>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</si>
  <si>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</si>
  <si>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</si>
  <si>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</si>
  <si>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</si>
  <si>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</si>
  <si>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</si>
  <si>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</si>
  <si>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</si>
  <si>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</si>
  <si>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</si>
  <si>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</si>
  <si>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</si>
  <si>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</si>
  <si>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</si>
  <si>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</si>
  <si>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</si>
  <si>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</si>
  <si>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</si>
  <si>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</si>
  <si>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</si>
  <si>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</si>
  <si>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</si>
  <si>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</si>
  <si>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</si>
  <si>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</si>
  <si>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</si>
  <si>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</si>
  <si>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</si>
  <si>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</si>
  <si>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</si>
  <si>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</si>
  <si>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</si>
  <si>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</si>
  <si>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</si>
  <si>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</si>
  <si>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</si>
  <si>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</si>
  <si>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</si>
  <si>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</si>
  <si>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</si>
  <si>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</si>
  <si>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</si>
  <si>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</si>
  <si>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</si>
  <si>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</si>
  <si>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</si>
  <si>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</si>
  <si>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</si>
  <si>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</si>
  <si>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</si>
  <si>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</si>
  <si>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</si>
  <si>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</si>
  <si>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</si>
  <si>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</si>
  <si>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</si>
  <si>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</si>
  <si>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</si>
  <si>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</si>
  <si>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</si>
  <si>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</si>
  <si>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</si>
  <si>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</si>
  <si>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</si>
  <si>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</si>
  <si>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</si>
  <si>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</si>
  <si>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</si>
  <si>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</si>
  <si>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</si>
  <si>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</si>
  <si>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</si>
  <si>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</si>
  <si>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</si>
  <si>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</si>
  <si>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</si>
  <si>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</si>
  <si>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</si>
  <si>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</si>
  <si>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</si>
  <si>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</si>
  <si>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</si>
  <si>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</si>
  <si>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</si>
  <si>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</si>
  <si>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</si>
  <si>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</si>
  <si>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</si>
  <si>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</si>
  <si>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</si>
  <si>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</si>
  <si>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</si>
  <si>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</si>
  <si>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</si>
  <si>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</si>
  <si>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</si>
  <si>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</si>
  <si>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</si>
  <si>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</si>
  <si>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</si>
  <si>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</si>
  <si>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</si>
  <si>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</si>
  <si>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</si>
  <si>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</si>
  <si>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</si>
  <si>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</si>
  <si>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</si>
  <si>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</si>
  <si>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</si>
  <si>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</si>
  <si>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</si>
  <si>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</si>
  <si>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</si>
  <si>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</si>
  <si>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</si>
  <si>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</si>
  <si>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</si>
  <si>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</si>
  <si>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</si>
  <si>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</si>
  <si>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</si>
  <si>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</si>
  <si>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</si>
  <si>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</si>
  <si>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</si>
  <si>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</si>
  <si>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</si>
  <si>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</si>
  <si>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</si>
  <si>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</si>
  <si>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</si>
  <si>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</si>
  <si>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</si>
  <si>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</si>
  <si>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</si>
  <si>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</si>
  <si>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</si>
  <si>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</si>
  <si>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</si>
  <si>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</si>
  <si>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</si>
  <si>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</si>
  <si>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</si>
  <si>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</si>
  <si>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</si>
  <si>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</si>
  <si>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</si>
  <si>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</si>
  <si>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</si>
  <si>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</si>
  <si>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</si>
  <si>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</si>
  <si>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</si>
  <si>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</si>
  <si>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</si>
  <si>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</si>
  <si>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</si>
  <si>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</si>
  <si>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</si>
  <si>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</si>
  <si>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</si>
  <si>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</si>
  <si>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</si>
  <si>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</si>
  <si>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</si>
  <si>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</si>
  <si>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</si>
  <si>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</si>
  <si>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</si>
  <si>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</si>
  <si>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</si>
  <si>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</si>
  <si>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</si>
  <si>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</si>
  <si>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</si>
  <si>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</si>
  <si>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</si>
  <si>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</si>
  <si>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</si>
  <si>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</si>
  <si>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</si>
  <si>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</si>
  <si>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</si>
  <si>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</si>
  <si>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</si>
  <si>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</si>
  <si>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</si>
  <si>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</si>
  <si>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</si>
  <si>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</si>
  <si>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</si>
  <si>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</si>
  <si>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</si>
  <si>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</si>
  <si>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</si>
  <si>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</si>
  <si>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</si>
  <si>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</si>
  <si>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</si>
  <si>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</si>
  <si>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</si>
  <si>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</si>
  <si>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</si>
  <si>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</si>
  <si>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</si>
  <si>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</si>
  <si>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</si>
  <si>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</si>
  <si>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</si>
  <si>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</si>
  <si>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</si>
  <si>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</si>
  <si>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</si>
  <si>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</si>
  <si>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</si>
  <si>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</si>
  <si>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</si>
  <si>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</si>
  <si>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</si>
  <si>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</si>
  <si>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</si>
  <si>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</si>
  <si>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</si>
  <si>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</si>
  <si>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</si>
  <si>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</si>
  <si>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</si>
  <si>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</si>
  <si>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</si>
  <si>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</si>
  <si>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</si>
  <si>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</si>
  <si>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</si>
  <si>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</si>
  <si>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</si>
  <si>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</si>
  <si>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</si>
  <si>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</si>
  <si>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</si>
  <si>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</si>
  <si>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</si>
  <si>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</si>
  <si>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</si>
  <si>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</si>
  <si>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</si>
  <si>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</si>
  <si>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</si>
  <si>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</si>
  <si>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</si>
  <si>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</si>
  <si>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</si>
  <si>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</si>
  <si>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</si>
  <si>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</si>
  <si>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</si>
  <si>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</si>
  <si>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</si>
  <si>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</si>
  <si>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</si>
  <si>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</si>
  <si>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</si>
  <si>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</si>
  <si>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</si>
  <si>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</si>
  <si>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</si>
  <si>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</si>
  <si>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</si>
  <si>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</si>
  <si>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</si>
  <si>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</si>
  <si>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</si>
  <si>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</si>
  <si>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</si>
  <si>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</si>
  <si>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</si>
  <si>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</si>
  <si>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</si>
  <si>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</si>
  <si>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</si>
  <si>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</si>
  <si>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</si>
  <si>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</si>
  <si>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</si>
  <si>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</si>
  <si>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</si>
  <si>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</si>
  <si>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</si>
  <si>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</si>
  <si>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</si>
  <si>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</si>
  <si>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</si>
  <si>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</si>
  <si>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</si>
  <si>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</si>
  <si>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</si>
  <si>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</si>
  <si>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</si>
  <si>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</si>
  <si>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</si>
  <si>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</si>
  <si>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</si>
  <si>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</si>
  <si>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</si>
  <si>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</si>
  <si>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</si>
  <si>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</si>
  <si>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</si>
  <si>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</si>
  <si>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</si>
  <si>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</si>
  <si>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</si>
  <si>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</si>
  <si>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</si>
  <si>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</si>
  <si>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</si>
  <si>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</si>
  <si>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</si>
  <si>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</si>
  <si>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</si>
  <si>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</si>
  <si>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</si>
  <si>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</si>
  <si>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</si>
  <si>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</si>
  <si>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</si>
  <si>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</si>
  <si>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</si>
  <si>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</si>
  <si>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</si>
  <si>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</si>
  <si>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</si>
  <si>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</si>
  <si>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</si>
  <si>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</si>
  <si>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</si>
  <si>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</si>
  <si>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</si>
  <si>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</si>
  <si>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</si>
  <si>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</si>
  <si>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</si>
  <si>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</si>
  <si>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</si>
  <si>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</si>
  <si>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</si>
  <si>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</si>
  <si>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</si>
  <si>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</si>
  <si>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</si>
  <si>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</si>
  <si>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</si>
  <si>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</si>
  <si>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</si>
  <si>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</si>
  <si>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</si>
  <si>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</si>
  <si>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</si>
  <si>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</si>
  <si>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</si>
  <si>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</si>
  <si>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</si>
  <si>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</si>
  <si>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</si>
  <si>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</si>
  <si>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</si>
  <si>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</si>
  <si>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</si>
  <si>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</si>
  <si>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</si>
  <si>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</si>
  <si>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</si>
  <si>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</si>
  <si>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</si>
  <si>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</si>
  <si>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</si>
  <si>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</si>
  <si>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</si>
  <si>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</si>
  <si>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</si>
  <si>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</si>
  <si>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</si>
  <si>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</si>
  <si>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</si>
  <si>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</si>
  <si>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</si>
  <si>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</si>
  <si>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</si>
  <si>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</si>
  <si>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</si>
  <si>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</si>
  <si>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</si>
  <si>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</si>
  <si>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</si>
  <si>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</si>
  <si>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</si>
  <si>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</si>
  <si>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</si>
  <si>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</si>
  <si>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</si>
  <si>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</si>
  <si>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</si>
  <si>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</si>
  <si>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</si>
  <si>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</si>
  <si>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</si>
  <si>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</si>
  <si>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</si>
  <si>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</si>
  <si>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</si>
  <si>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</si>
  <si>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</si>
  <si>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</si>
  <si>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</si>
  <si>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</si>
  <si>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</si>
  <si>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</si>
  <si>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</si>
  <si>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</si>
  <si>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</si>
  <si>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</si>
  <si>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</si>
  <si>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</si>
  <si>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</si>
  <si>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</si>
  <si>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</si>
  <si>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</si>
  <si>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</si>
  <si>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</si>
  <si>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</si>
  <si>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</si>
  <si>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</si>
  <si>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</si>
  <si>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</si>
  <si>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</si>
  <si>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</si>
  <si>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</si>
  <si>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</si>
  <si>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</si>
  <si>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</si>
  <si>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</si>
  <si>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</si>
  <si>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</si>
  <si>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</si>
  <si>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</si>
  <si>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</si>
  <si>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</si>
  <si>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</si>
  <si>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</si>
  <si>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</si>
  <si>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</si>
  <si>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</si>
  <si>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</si>
  <si>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</si>
  <si>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</si>
  <si>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</si>
  <si>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</si>
  <si>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</si>
  <si>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</si>
  <si>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</si>
  <si>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</si>
  <si>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</si>
  <si>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</si>
  <si>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</si>
  <si>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</si>
  <si>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</si>
  <si>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</si>
  <si>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</si>
  <si>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</si>
  <si>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</si>
  <si>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</si>
  <si>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</si>
  <si>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</si>
  <si>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</si>
  <si>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</si>
  <si>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</si>
  <si>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</si>
  <si>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</si>
  <si>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</si>
  <si>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</si>
  <si>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</si>
  <si>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</si>
  <si>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</si>
  <si>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</si>
  <si>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</si>
  <si>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</si>
  <si>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</si>
  <si>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</si>
  <si>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</si>
  <si>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</si>
  <si>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</si>
  <si>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</si>
  <si>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</si>
  <si>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</si>
  <si>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</si>
  <si>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</si>
  <si>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</si>
  <si>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</si>
  <si>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</si>
  <si>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</si>
  <si>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</si>
  <si>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</si>
  <si>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</si>
  <si>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</si>
  <si>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</si>
  <si>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</si>
  <si>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</si>
  <si>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</si>
  <si>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</si>
  <si>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</si>
  <si>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</si>
  <si>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</si>
  <si>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</si>
  <si>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</si>
  <si>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</si>
  <si>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</si>
  <si>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</si>
  <si>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</si>
  <si>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</si>
  <si>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</si>
  <si>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</si>
  <si>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</si>
  <si>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</si>
  <si>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</si>
  <si>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</si>
  <si>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</si>
  <si>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</si>
  <si>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</si>
  <si>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</si>
  <si>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</si>
  <si>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</si>
  <si>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</si>
  <si>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</si>
  <si>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</si>
  <si>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</si>
  <si>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</si>
  <si>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</si>
  <si>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</si>
  <si>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</si>
  <si>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</si>
  <si>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</si>
  <si>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</si>
  <si>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</si>
  <si>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</si>
  <si>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</si>
  <si>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</si>
  <si>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</si>
  <si>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</si>
  <si>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</si>
  <si>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</si>
  <si>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</si>
  <si>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</si>
  <si>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</si>
  <si>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</si>
  <si>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</si>
  <si>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</si>
  <si>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</si>
  <si>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</si>
  <si>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</si>
  <si>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</si>
  <si>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</si>
  <si>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</si>
  <si>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</si>
  <si>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</si>
  <si>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</si>
  <si>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</si>
  <si>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</si>
  <si>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</si>
  <si>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</si>
  <si>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</si>
  <si>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</si>
  <si>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</si>
  <si>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</si>
  <si>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</si>
  <si>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</si>
  <si>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</si>
  <si>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</si>
  <si>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</si>
  <si>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</si>
  <si>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</si>
  <si>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</si>
  <si>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</si>
  <si>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</si>
  <si>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</si>
  <si>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</si>
  <si>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</si>
  <si>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</si>
  <si>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</si>
  <si>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</si>
  <si>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</si>
  <si>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</si>
  <si>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</si>
  <si>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</si>
  <si>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</si>
  <si>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</si>
  <si>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</si>
  <si>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</si>
  <si>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</si>
  <si>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</si>
  <si>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</si>
  <si>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</si>
  <si>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</si>
  <si>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</si>
  <si>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</si>
  <si>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</si>
  <si>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</si>
  <si>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</si>
  <si>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</si>
  <si>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</si>
  <si>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</si>
  <si>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</si>
  <si>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</si>
  <si>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</si>
  <si>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</si>
  <si>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</si>
  <si>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</si>
  <si>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</si>
  <si>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</si>
  <si>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</si>
  <si>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</si>
  <si>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</si>
  <si>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</si>
  <si>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</si>
  <si>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</si>
  <si>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</si>
  <si>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</si>
  <si>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</si>
  <si>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</si>
  <si>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</si>
  <si>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</si>
  <si>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</si>
  <si>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</si>
  <si>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</si>
  <si>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</si>
  <si>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</si>
  <si>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</si>
  <si>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</si>
  <si>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</si>
  <si>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</si>
  <si>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</si>
  <si>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</si>
  <si>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</si>
  <si>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</si>
  <si>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</si>
  <si>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</si>
  <si>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</si>
  <si>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</si>
  <si>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</si>
  <si>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</si>
  <si>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</si>
  <si>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</si>
  <si>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</si>
  <si>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</si>
  <si>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</si>
  <si>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</si>
  <si>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</si>
  <si>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</si>
  <si>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</si>
  <si>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</si>
  <si>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</si>
  <si>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</si>
  <si>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</si>
  <si>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</si>
  <si>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</si>
  <si>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</si>
  <si>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</si>
  <si>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</si>
  <si>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</si>
  <si>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</si>
  <si>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</si>
  <si>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</si>
  <si>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</si>
  <si>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</si>
  <si>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</si>
  <si>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</si>
  <si>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</si>
  <si>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</si>
  <si>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</si>
  <si>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</si>
  <si>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</si>
  <si>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</si>
  <si>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</si>
  <si>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</si>
  <si>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</si>
  <si>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</si>
  <si>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</si>
  <si>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</si>
  <si>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</si>
  <si>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</si>
  <si>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</si>
  <si>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</si>
  <si>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</si>
  <si>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</si>
  <si>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</si>
  <si>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</si>
  <si>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</si>
  <si>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</si>
  <si>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</si>
  <si>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</si>
  <si>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</si>
  <si>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</si>
  <si>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</si>
  <si>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</si>
  <si>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</si>
  <si>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</si>
  <si>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</si>
  <si>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</si>
  <si>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</si>
  <si>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</si>
  <si>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</si>
  <si>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</si>
  <si>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</si>
  <si>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</si>
  <si>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</si>
  <si>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</si>
  <si>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</si>
  <si>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</si>
  <si>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</si>
  <si>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</si>
  <si>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</si>
  <si>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</si>
  <si>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</si>
  <si>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</si>
  <si>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</si>
  <si>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</si>
  <si>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</si>
  <si>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</si>
  <si>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</si>
  <si>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</si>
  <si>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</si>
  <si>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</si>
  <si>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</si>
  <si>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</si>
  <si>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</si>
  <si>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</si>
  <si>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</si>
  <si>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</si>
  <si>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</si>
  <si>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</si>
  <si>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</si>
  <si>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</si>
  <si>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</si>
  <si>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</si>
  <si>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</si>
  <si>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</si>
  <si>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</si>
  <si>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</si>
  <si>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</si>
  <si>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</si>
  <si>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</si>
  <si>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</si>
  <si>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</si>
  <si>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</si>
  <si>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</si>
  <si>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</si>
  <si>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</si>
  <si>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</si>
  <si>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</si>
  <si>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</si>
  <si>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</si>
  <si>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</si>
  <si>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</si>
  <si>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</si>
  <si>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</si>
  <si>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</si>
  <si>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</si>
  <si>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</si>
  <si>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</si>
  <si>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</si>
  <si>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</si>
  <si>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</si>
  <si>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</si>
  <si>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</si>
  <si>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</si>
  <si>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</si>
  <si>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</si>
  <si>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</si>
  <si>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</si>
  <si>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</si>
  <si>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</si>
  <si>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</si>
  <si>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</si>
  <si>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</si>
  <si>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</si>
  <si>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</si>
  <si>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</si>
  <si>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</si>
  <si>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</si>
  <si>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</si>
  <si>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</si>
  <si>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</si>
  <si>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</si>
  <si>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</si>
  <si>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</si>
  <si>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</si>
  <si>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</si>
  <si>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</si>
  <si>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</si>
  <si>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</si>
  <si>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</si>
  <si>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</si>
  <si>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</si>
  <si>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</si>
  <si>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</si>
  <si>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</si>
  <si>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</si>
  <si>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</si>
  <si>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</si>
  <si>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</si>
  <si>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</si>
  <si>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</si>
  <si>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</si>
  <si>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</si>
  <si>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</si>
  <si>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</si>
  <si>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</si>
  <si>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</si>
  <si>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</si>
  <si>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</si>
  <si>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</si>
  <si>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</si>
  <si>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</si>
  <si>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</si>
  <si>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</si>
  <si>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</si>
  <si>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</si>
  <si>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</si>
  <si>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</si>
  <si>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</si>
  <si>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</si>
  <si>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</si>
  <si>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</si>
  <si>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</si>
  <si>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</si>
  <si>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</si>
  <si>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</si>
  <si>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</si>
  <si>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</si>
  <si>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</si>
  <si>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</si>
  <si>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</si>
  <si>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</si>
  <si>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</si>
  <si>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</si>
  <si>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</si>
  <si>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</si>
  <si>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</si>
  <si>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</si>
  <si>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</si>
  <si>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</si>
  <si>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</si>
  <si>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</si>
  <si>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</si>
  <si>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</si>
  <si>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</si>
  <si>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</si>
  <si>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</si>
  <si>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</si>
  <si>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</si>
  <si>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</si>
  <si>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</si>
  <si>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</si>
  <si>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</si>
  <si>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</si>
  <si>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</si>
  <si>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</si>
  <si>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</si>
  <si>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</si>
  <si>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</si>
  <si>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</si>
  <si>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</si>
  <si>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</si>
  <si>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</si>
  <si>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</si>
  <si>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</si>
  <si>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</si>
  <si>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</si>
  <si>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</si>
  <si>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</si>
  <si>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</si>
  <si>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</si>
  <si>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</si>
  <si>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</si>
  <si>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</si>
  <si>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</si>
  <si>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</si>
  <si>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</si>
  <si>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</si>
  <si>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</si>
  <si>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</si>
  <si>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</si>
  <si>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</si>
  <si>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</si>
  <si>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</si>
  <si>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</si>
  <si>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</si>
  <si>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</si>
  <si>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</si>
  <si>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</si>
  <si>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</si>
  <si>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</si>
  <si>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</si>
  <si>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</si>
  <si>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</si>
  <si>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</si>
  <si>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</si>
  <si>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</si>
  <si>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</si>
  <si>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</si>
  <si>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</si>
  <si>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</si>
  <si>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</si>
  <si>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</si>
  <si>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</si>
  <si>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</si>
  <si>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</si>
  <si>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</si>
  <si>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</si>
  <si>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</si>
  <si>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</si>
  <si>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</si>
  <si>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</si>
  <si>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</si>
  <si>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</si>
  <si>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</si>
  <si>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</si>
  <si>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</si>
  <si>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</si>
  <si>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</si>
  <si>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</si>
  <si>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</si>
  <si>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</si>
  <si>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</si>
  <si>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</si>
  <si>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</si>
  <si>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</si>
  <si>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</si>
  <si>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</si>
  <si>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</si>
  <si>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</si>
  <si>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</si>
  <si>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</si>
  <si>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</si>
  <si>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</si>
  <si>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</si>
  <si>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</si>
  <si>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</si>
  <si>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</si>
  <si>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</si>
  <si>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</si>
  <si>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</si>
  <si>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</si>
  <si>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</si>
  <si>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</si>
  <si>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</si>
  <si>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</si>
  <si>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</si>
  <si>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</si>
  <si>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</si>
  <si>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</si>
  <si>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</si>
  <si>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</si>
  <si>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</si>
  <si>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</si>
  <si>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</si>
  <si>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</si>
  <si>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</si>
  <si>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</si>
  <si>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</si>
  <si>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</si>
  <si>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</si>
  <si>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</si>
  <si>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</si>
  <si>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</si>
  <si>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</si>
  <si>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</si>
  <si>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</si>
  <si>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</si>
  <si>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</si>
  <si>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</si>
  <si>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</si>
  <si>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</si>
  <si>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</si>
  <si>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</si>
  <si>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</si>
  <si>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</si>
  <si>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</si>
  <si>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</si>
  <si>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</si>
  <si>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</si>
  <si>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</si>
  <si>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</si>
  <si>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</si>
  <si>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</si>
  <si>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</si>
  <si>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</si>
  <si>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</si>
  <si>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</si>
  <si>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</si>
  <si>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</si>
  <si>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</si>
  <si>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</si>
  <si>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</si>
  <si>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</si>
  <si>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</si>
  <si>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</si>
  <si>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</si>
  <si>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</si>
  <si>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</si>
  <si>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</si>
  <si>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</si>
  <si>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</si>
  <si>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</si>
  <si>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</si>
  <si>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</si>
  <si>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</si>
  <si>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</si>
  <si>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</si>
  <si>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</si>
  <si>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</si>
  <si>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</si>
  <si>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</si>
  <si>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</si>
  <si>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</si>
  <si>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</si>
  <si>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</si>
  <si>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</si>
  <si>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</si>
  <si>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</si>
  <si>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</si>
  <si>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</si>
  <si>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</si>
  <si>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</si>
  <si>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</si>
  <si>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</si>
  <si>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</si>
  <si>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</si>
  <si>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</si>
  <si>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</si>
  <si>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</si>
  <si>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</si>
  <si>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</si>
  <si>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</si>
  <si>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</si>
  <si>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</si>
  <si>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</si>
  <si>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</si>
  <si>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</si>
  <si>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</si>
  <si>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</si>
  <si>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</si>
  <si>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</si>
  <si>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</si>
  <si>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</si>
  <si>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</si>
  <si>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</si>
  <si>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</si>
  <si>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</si>
  <si>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</si>
  <si>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</si>
  <si>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</si>
  <si>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</si>
  <si>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</si>
  <si>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</si>
  <si>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</si>
  <si>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</si>
  <si>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</si>
  <si>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</si>
  <si>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</si>
  <si>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</si>
  <si>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</si>
  <si>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</si>
  <si>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</si>
  <si>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</si>
  <si>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</si>
  <si>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</si>
  <si>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</si>
  <si>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</si>
  <si>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</si>
  <si>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</si>
  <si>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</si>
  <si>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</si>
  <si>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</si>
  <si>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</si>
  <si>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</si>
  <si>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</si>
  <si>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</si>
  <si>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</si>
  <si>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</si>
  <si>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</si>
  <si>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</si>
  <si>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</si>
  <si>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</si>
  <si>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</si>
  <si>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</si>
  <si>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</si>
  <si>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</si>
  <si>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</si>
  <si>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</si>
  <si>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</si>
  <si>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</si>
  <si>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</si>
  <si>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</si>
  <si>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</si>
  <si>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</si>
  <si>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</si>
  <si>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</si>
  <si>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</si>
  <si>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</si>
  <si>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</si>
  <si>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</si>
  <si>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</si>
  <si>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</si>
  <si>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</si>
  <si>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</si>
  <si>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</si>
  <si>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</si>
  <si>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</si>
  <si>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</si>
  <si>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</si>
  <si>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</si>
  <si>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</si>
  <si>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</si>
  <si>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</si>
  <si>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</si>
  <si>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</si>
  <si>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</si>
  <si>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</si>
  <si>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</si>
  <si>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</si>
  <si>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</si>
  <si>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</si>
  <si>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</si>
  <si>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</si>
  <si>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</si>
  <si>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</si>
  <si>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</si>
  <si>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</si>
  <si>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</si>
  <si>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</si>
  <si>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</si>
  <si>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</si>
  <si>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</si>
  <si>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</si>
  <si>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</si>
  <si>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</si>
  <si>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</si>
  <si>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</si>
  <si>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</si>
  <si>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</si>
  <si>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</si>
  <si>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</si>
  <si>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</si>
  <si>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</si>
  <si>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</si>
  <si>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</si>
  <si>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</si>
  <si>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</si>
  <si>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</si>
  <si>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</si>
  <si>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</si>
  <si>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</si>
  <si>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</si>
  <si>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</si>
  <si>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</si>
  <si>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</si>
  <si>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</si>
  <si>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</si>
  <si>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</si>
  <si>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</si>
  <si>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</si>
  <si>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</si>
  <si>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</si>
  <si>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</si>
  <si>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</si>
  <si>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</si>
  <si>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</si>
  <si>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</si>
  <si>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</si>
  <si>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</si>
  <si>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</si>
  <si>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</si>
  <si>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</si>
  <si>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</si>
  <si>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</si>
  <si>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</si>
  <si>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</si>
  <si>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</si>
  <si>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</si>
  <si>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</si>
  <si>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</si>
  <si>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</si>
  <si>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</si>
  <si>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</si>
  <si>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</si>
  <si>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</si>
  <si>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</si>
  <si>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</si>
  <si>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</si>
  <si>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</si>
  <si>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</si>
  <si>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</si>
  <si>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</si>
  <si>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</si>
  <si>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</si>
  <si>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</si>
  <si>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</si>
  <si>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</si>
  <si>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</si>
  <si>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</si>
  <si>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</si>
  <si>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</si>
  <si>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</si>
  <si>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</si>
  <si>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</si>
  <si>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</si>
  <si>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</si>
  <si>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</si>
  <si>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</si>
  <si>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</si>
  <si>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</si>
  <si>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</si>
  <si>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</si>
  <si>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</si>
  <si>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</si>
  <si>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</si>
  <si>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</si>
  <si>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</si>
  <si>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</si>
  <si>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</si>
  <si>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</si>
  <si>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</si>
  <si>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</si>
  <si>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</si>
  <si>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</si>
  <si>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</si>
  <si>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</si>
  <si>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</si>
  <si>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</si>
  <si>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</si>
  <si>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</si>
  <si>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</si>
  <si>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</si>
  <si>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</si>
  <si>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</si>
  <si>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</si>
  <si>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</si>
  <si>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</si>
  <si>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</si>
  <si>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</si>
  <si>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</si>
  <si>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</si>
  <si>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</si>
  <si>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</si>
  <si>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</si>
  <si>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</si>
  <si>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</si>
  <si>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</si>
  <si>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</si>
  <si>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</si>
  <si>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</si>
  <si>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</si>
  <si>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</si>
  <si>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</si>
  <si>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</si>
  <si>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</si>
  <si>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</si>
  <si>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</si>
  <si>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</si>
  <si>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</si>
  <si>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</si>
  <si>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</si>
  <si>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</si>
  <si>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</si>
  <si>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</si>
  <si>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</si>
  <si>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</si>
  <si>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</si>
  <si>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</si>
  <si>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</si>
  <si>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</si>
  <si>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</si>
  <si>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</si>
  <si>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</si>
  <si>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</si>
  <si>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</si>
  <si>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</si>
  <si>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</si>
  <si>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</si>
  <si>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</si>
  <si>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</si>
  <si>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</si>
  <si>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</si>
  <si>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</si>
  <si>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</si>
  <si>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</si>
  <si>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</si>
  <si>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</si>
  <si>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</si>
  <si>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</si>
  <si>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</si>
  <si>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</si>
  <si>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</si>
  <si>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</si>
  <si>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</si>
  <si>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</si>
  <si>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</si>
  <si>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</si>
  <si>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</si>
  <si>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</si>
  <si>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</si>
  <si>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</si>
  <si>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</si>
  <si>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</si>
  <si>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</si>
  <si>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</si>
  <si>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</si>
  <si>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</si>
  <si>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</si>
  <si>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</si>
  <si>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</si>
  <si>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</si>
  <si>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</si>
  <si>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</si>
  <si>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</si>
  <si>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</si>
  <si>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</si>
  <si>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</si>
  <si>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</si>
  <si>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</si>
  <si>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</si>
  <si>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</si>
  <si>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</si>
  <si>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</si>
  <si>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</si>
  <si>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</si>
  <si>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</si>
  <si>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</si>
  <si>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</si>
  <si>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</si>
  <si>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</si>
  <si>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</si>
  <si>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</si>
  <si>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</si>
  <si>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</si>
  <si>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</si>
  <si>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</si>
  <si>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</si>
  <si>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</si>
  <si>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</si>
  <si>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</si>
  <si>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</si>
  <si>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</si>
  <si>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</si>
  <si>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</si>
  <si>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</si>
  <si>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</si>
  <si>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</si>
  <si>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</si>
  <si>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</si>
  <si>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</si>
  <si>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</si>
  <si>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</si>
  <si>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</si>
  <si>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</si>
  <si>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</si>
  <si>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</si>
  <si>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</si>
  <si>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</si>
  <si>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</si>
  <si>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</si>
  <si>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</si>
  <si>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</si>
  <si>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</si>
  <si>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</si>
  <si>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</si>
  <si>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</si>
  <si>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</si>
  <si>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</si>
  <si>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</si>
  <si>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</si>
  <si>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</si>
  <si>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</si>
  <si>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</si>
  <si>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</si>
  <si>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</si>
  <si>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</si>
  <si>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</si>
  <si>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</si>
  <si>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</si>
  <si>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</si>
  <si>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</si>
  <si>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</si>
  <si>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</si>
  <si>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</si>
  <si>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</si>
  <si>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</si>
  <si>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</si>
  <si>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</si>
  <si>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</si>
  <si>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</si>
  <si>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</si>
  <si>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</si>
  <si>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</si>
  <si>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</si>
  <si>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</si>
  <si>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</si>
  <si>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</si>
  <si>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</si>
  <si>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</si>
  <si>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</si>
  <si>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</si>
  <si>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</si>
  <si>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</si>
  <si>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</si>
  <si>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</si>
  <si>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</si>
  <si>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</si>
  <si>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</si>
  <si>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</si>
  <si>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</si>
  <si>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</si>
  <si>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</si>
  <si>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</si>
  <si>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</si>
  <si>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</si>
  <si>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</si>
  <si>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</si>
  <si>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</si>
  <si>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</si>
  <si>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</si>
  <si>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</si>
  <si>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</si>
  <si>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</si>
  <si>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</si>
  <si>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</si>
  <si>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</si>
  <si>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</si>
  <si>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</si>
  <si>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</si>
  <si>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</si>
  <si>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</si>
  <si>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</si>
  <si>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</si>
  <si>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</si>
  <si>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</si>
  <si>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</si>
  <si>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</si>
  <si>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</si>
  <si>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</si>
  <si>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</si>
  <si>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</si>
  <si>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</si>
  <si>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</si>
  <si>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</si>
  <si>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</si>
  <si>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</si>
  <si>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</si>
  <si>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</si>
  <si>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</si>
  <si>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</si>
  <si>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</si>
  <si>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</si>
  <si>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</si>
  <si>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</si>
  <si>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</si>
  <si>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</si>
  <si>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</si>
  <si>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</si>
  <si>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</si>
  <si>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</si>
  <si>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</si>
  <si>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</si>
  <si>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</si>
  <si>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</si>
  <si>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</si>
  <si>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</si>
  <si>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</si>
  <si>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</si>
  <si>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</si>
  <si>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</si>
  <si>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</si>
  <si>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</si>
  <si>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</si>
  <si>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</si>
  <si>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</si>
  <si>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</si>
  <si>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</si>
  <si>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</si>
  <si>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</si>
  <si>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</si>
  <si>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</si>
  <si>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</si>
  <si>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</si>
  <si>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</si>
  <si>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</si>
  <si>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</si>
  <si>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</si>
  <si>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</si>
  <si>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</si>
  <si>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</si>
  <si>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</si>
  <si>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</si>
  <si>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</si>
  <si>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</si>
  <si>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</si>
  <si>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</si>
  <si>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</si>
  <si>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</si>
  <si>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</si>
  <si>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</si>
  <si>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</si>
  <si>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</si>
  <si>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</si>
  <si>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</si>
  <si>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</si>
  <si>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</si>
  <si>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</si>
  <si>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</si>
  <si>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</si>
  <si>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</si>
  <si>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</si>
  <si>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</si>
  <si>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</si>
  <si>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</si>
  <si>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</si>
  <si>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</si>
  <si>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</si>
  <si>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</si>
  <si>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</si>
  <si>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</si>
  <si>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</si>
  <si>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</si>
  <si>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</si>
  <si>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</si>
  <si>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</si>
  <si>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</si>
  <si>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</si>
  <si>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</si>
  <si>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</si>
  <si>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</si>
  <si>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</si>
  <si>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</si>
  <si>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</si>
  <si>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</si>
  <si>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</si>
  <si>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</si>
  <si>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</si>
  <si>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</si>
  <si>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</si>
  <si>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</si>
  <si>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</si>
  <si>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</si>
  <si>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</si>
  <si>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</si>
  <si>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</si>
  <si>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</si>
  <si>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</si>
  <si>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</si>
  <si>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</si>
  <si>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</si>
  <si>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</si>
  <si>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</si>
  <si>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</si>
  <si>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</si>
  <si>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</si>
  <si>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</si>
  <si>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</si>
  <si>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</si>
  <si>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</si>
  <si>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</si>
  <si>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</si>
  <si>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</si>
  <si>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</si>
  <si>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</si>
  <si>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</si>
  <si>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</si>
  <si>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</si>
  <si>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</si>
  <si>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</si>
  <si>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</si>
  <si>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</si>
  <si>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</si>
  <si>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</si>
  <si>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</si>
  <si>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</si>
  <si>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</si>
  <si>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</si>
  <si>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</si>
  <si>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</si>
  <si>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</si>
  <si>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</si>
  <si>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</si>
  <si>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</si>
  <si>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</si>
  <si>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</si>
  <si>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</si>
  <si>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</si>
  <si>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</si>
  <si>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</si>
  <si>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</si>
  <si>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</si>
  <si>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</si>
  <si>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</si>
  <si>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</si>
  <si>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</si>
  <si>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</si>
  <si>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</si>
  <si>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</si>
  <si>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</si>
  <si>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</si>
  <si>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</si>
  <si>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</si>
  <si>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</si>
  <si>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</si>
  <si>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</si>
  <si>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</si>
  <si>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</si>
  <si>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</si>
  <si>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</si>
  <si>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</si>
  <si>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</si>
  <si>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</si>
  <si>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</si>
  <si>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</si>
  <si>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</si>
  <si>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</si>
  <si>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</si>
  <si>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</si>
  <si>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</si>
  <si>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</si>
  <si>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</si>
  <si>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</si>
  <si>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</si>
  <si>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</si>
  <si>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</si>
  <si>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</si>
  <si>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</si>
  <si>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</si>
  <si>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</si>
  <si>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</si>
  <si>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</si>
  <si>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</si>
  <si>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</si>
  <si>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</si>
  <si>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</si>
  <si>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</si>
  <si>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</si>
  <si>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</si>
  <si>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</si>
  <si>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</si>
  <si>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</si>
  <si>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</si>
  <si>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</si>
  <si>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</si>
  <si>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</si>
  <si>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</si>
  <si>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</si>
  <si>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</si>
  <si>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</si>
  <si>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</si>
  <si>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</si>
  <si>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</si>
  <si>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</si>
  <si>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</si>
  <si>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</si>
  <si>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</si>
  <si>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</si>
  <si>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</si>
  <si>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</si>
  <si>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</si>
  <si>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</si>
  <si>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</si>
  <si>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</si>
  <si>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</si>
  <si>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</si>
  <si>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</si>
  <si>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</si>
  <si>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</si>
  <si>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</si>
  <si>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</si>
  <si>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</si>
  <si>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</si>
  <si>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</si>
  <si>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</si>
  <si>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</si>
  <si>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</si>
  <si>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</si>
  <si>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</si>
  <si>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</si>
  <si>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</si>
  <si>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</si>
  <si>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</si>
  <si>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</si>
  <si>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</si>
  <si>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</si>
  <si>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</si>
  <si>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</si>
  <si>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</si>
  <si>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</si>
  <si>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</si>
  <si>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</si>
  <si>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</si>
  <si>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</si>
  <si>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</si>
  <si>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</si>
  <si>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</si>
  <si>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</si>
  <si>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</si>
  <si>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</si>
  <si>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</si>
  <si>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</si>
  <si>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</si>
  <si>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</si>
  <si>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</si>
  <si>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</si>
  <si>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</si>
  <si>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</si>
  <si>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</si>
  <si>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</si>
  <si>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</si>
  <si>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</si>
  <si>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</si>
  <si>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</si>
  <si>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</si>
  <si>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</si>
  <si>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</si>
  <si>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</si>
  <si>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</si>
  <si>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</si>
  <si>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</si>
  <si>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</si>
  <si>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</si>
  <si>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</si>
  <si>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</si>
  <si>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</si>
  <si>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</si>
  <si>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</si>
  <si>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</si>
  <si>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</si>
  <si>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</si>
  <si>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</si>
  <si>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</si>
  <si>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</si>
  <si>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</si>
  <si>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</si>
  <si>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</si>
  <si>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</si>
  <si>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</si>
  <si>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</si>
  <si>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</si>
  <si>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</si>
  <si>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</si>
  <si>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</si>
  <si>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</si>
  <si>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</si>
  <si>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</si>
  <si>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</si>
  <si>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</si>
  <si>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</si>
  <si>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</si>
  <si>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</si>
  <si>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</si>
  <si>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</si>
  <si>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</si>
  <si>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</si>
  <si>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</si>
  <si>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</si>
  <si>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</si>
  <si>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</si>
  <si>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</si>
  <si>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</si>
  <si>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</si>
  <si>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</si>
  <si>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</si>
  <si>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</si>
  <si>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</si>
  <si>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</si>
  <si>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</si>
  <si>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</si>
  <si>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</si>
  <si>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</si>
  <si>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</si>
  <si>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</si>
  <si>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</si>
  <si>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</si>
  <si>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</si>
  <si>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</si>
  <si>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</si>
  <si>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</si>
  <si>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</si>
  <si>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</si>
  <si>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</si>
  <si>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</si>
  <si>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</si>
  <si>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</si>
  <si>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</si>
  <si>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</si>
  <si>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</si>
  <si>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</si>
  <si>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</si>
  <si>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</si>
  <si>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</si>
  <si>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</si>
  <si>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</si>
  <si>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</si>
  <si>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</si>
  <si>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</si>
  <si>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</si>
  <si>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</si>
  <si>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</si>
  <si>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</si>
  <si>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</si>
  <si>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</si>
  <si>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</si>
  <si>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</si>
  <si>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</si>
  <si>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</si>
  <si>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</si>
  <si>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</si>
  <si>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</si>
  <si>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</si>
  <si>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</si>
  <si>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</si>
  <si>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</si>
  <si>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</si>
  <si>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</si>
  <si>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</si>
  <si>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</si>
  <si>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</si>
  <si>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</si>
  <si>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</si>
  <si>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</si>
  <si>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</si>
  <si>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</si>
  <si>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</si>
  <si>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</si>
  <si>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</si>
  <si>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</si>
  <si>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</si>
  <si>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</si>
  <si>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</si>
  <si>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</si>
  <si>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</si>
  <si>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</si>
  <si>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</si>
  <si>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</si>
  <si>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</si>
  <si>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</si>
  <si>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</si>
  <si>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</si>
  <si>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</si>
  <si>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</si>
  <si>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</si>
  <si>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</si>
  <si>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</si>
  <si>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</si>
  <si>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</si>
  <si>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</si>
  <si>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</si>
  <si>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</si>
  <si>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</si>
  <si>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</si>
  <si>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</si>
  <si>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</si>
  <si>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</si>
  <si>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</si>
  <si>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</si>
  <si>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</si>
  <si>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</si>
  <si>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</si>
  <si>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</si>
  <si>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</si>
  <si>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</si>
  <si>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</si>
  <si>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</si>
  <si>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</si>
  <si>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</si>
  <si>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</si>
  <si>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</si>
  <si>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</si>
  <si>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</si>
  <si>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</si>
  <si>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</si>
  <si>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</si>
  <si>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</si>
  <si>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</si>
  <si>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</si>
  <si>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</si>
  <si>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</si>
  <si>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</si>
  <si>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</si>
  <si>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</si>
  <si>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</si>
  <si>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</si>
  <si>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</si>
  <si>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</si>
  <si>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</si>
  <si>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</si>
  <si>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</si>
  <si>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</si>
  <si>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</si>
  <si>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</si>
  <si>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</si>
  <si>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</si>
  <si>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</si>
  <si>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</si>
  <si>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</si>
  <si>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</si>
  <si>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</si>
  <si>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</si>
  <si>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</si>
  <si>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</si>
  <si>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</si>
  <si>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</si>
  <si>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</si>
  <si>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</si>
  <si>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</si>
  <si>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</si>
  <si>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</si>
  <si>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</si>
  <si>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</si>
  <si>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</si>
  <si>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</si>
  <si>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</si>
  <si>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</si>
  <si>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</si>
  <si>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</si>
  <si>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</si>
  <si>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</si>
  <si>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</si>
  <si>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</si>
  <si>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</si>
  <si>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</si>
  <si>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</si>
  <si>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</si>
  <si>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</si>
  <si>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</si>
  <si>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</si>
  <si>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</si>
  <si>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</si>
  <si>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</si>
  <si>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</si>
  <si>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</si>
  <si>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</si>
  <si>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</si>
  <si>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</si>
  <si>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</si>
  <si>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</si>
  <si>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</si>
  <si>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</si>
  <si>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</si>
  <si>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</si>
  <si>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</si>
  <si>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</si>
  <si>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</si>
  <si>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</si>
  <si>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</si>
  <si>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</si>
  <si>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</si>
  <si>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</si>
  <si>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</si>
  <si>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</si>
  <si>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</si>
  <si>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</si>
  <si>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</si>
  <si>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</si>
  <si>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</si>
  <si>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</si>
  <si>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</si>
  <si>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</si>
  <si>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</si>
  <si>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</si>
  <si>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</si>
  <si>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</si>
  <si>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</si>
  <si>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</si>
  <si>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</si>
  <si>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</si>
  <si>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</si>
  <si>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</si>
  <si>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</si>
  <si>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</si>
  <si>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</si>
  <si>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</si>
  <si>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</si>
  <si>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</si>
  <si>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</si>
  <si>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</si>
  <si>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</si>
  <si>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</si>
  <si>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</si>
  <si>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</si>
  <si>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</si>
  <si>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</si>
  <si>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</si>
  <si>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</si>
  <si>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</si>
  <si>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</si>
  <si>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</si>
  <si>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</si>
  <si>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</si>
  <si>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</si>
  <si>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</si>
  <si>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</si>
  <si>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</si>
  <si>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</si>
  <si>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</si>
  <si>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</si>
  <si>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</si>
  <si>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</si>
  <si>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</si>
  <si>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</si>
  <si>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</si>
  <si>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</si>
  <si>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</si>
  <si>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</si>
  <si>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</si>
  <si>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</si>
  <si>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</si>
  <si>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</si>
  <si>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</si>
  <si>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</si>
  <si>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</si>
  <si>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</si>
  <si>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</si>
  <si>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</si>
  <si>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</si>
  <si>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</si>
  <si>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</si>
  <si>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</si>
  <si>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</si>
  <si>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</si>
  <si>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</si>
  <si>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</si>
  <si>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</si>
  <si>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</si>
  <si>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</si>
  <si>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</si>
  <si>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</si>
  <si>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</si>
  <si>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</si>
  <si>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</si>
  <si>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</si>
  <si>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</si>
  <si>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</si>
  <si>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</si>
  <si>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</si>
  <si>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</si>
  <si>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</si>
  <si>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</si>
  <si>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</si>
  <si>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</si>
  <si>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</si>
  <si>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</si>
  <si>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</si>
  <si>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</si>
  <si>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</si>
  <si>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</si>
  <si>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</si>
  <si>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</si>
  <si>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</si>
  <si>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</si>
  <si>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</si>
  <si>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</si>
  <si>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</si>
  <si>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</si>
  <si>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</si>
  <si>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</si>
  <si>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</si>
  <si>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</si>
  <si>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</si>
  <si>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</si>
  <si>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</si>
  <si>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</si>
  <si>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</si>
  <si>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</si>
  <si>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</si>
  <si>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</si>
  <si>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</si>
  <si>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</si>
  <si>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</si>
  <si>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</si>
  <si>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</si>
  <si>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</si>
  <si>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</si>
  <si>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</si>
  <si>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</si>
  <si>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</si>
  <si>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</si>
  <si>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</si>
  <si>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</si>
  <si>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</si>
  <si>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</si>
  <si>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</si>
  <si>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</si>
  <si>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</si>
  <si>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</si>
  <si>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</si>
  <si>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</si>
  <si>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</si>
  <si>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</si>
  <si>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</si>
  <si>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</si>
  <si>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</si>
  <si>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</si>
  <si>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</si>
  <si>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</si>
  <si>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</si>
  <si>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</si>
  <si>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</si>
  <si>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</si>
  <si>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</si>
  <si>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</si>
  <si>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</si>
  <si>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</si>
  <si>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</si>
  <si>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</si>
  <si>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</si>
  <si>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</si>
  <si>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</si>
  <si>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</si>
  <si>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</si>
  <si>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</si>
  <si>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</si>
  <si>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</si>
  <si>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</si>
  <si>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</si>
  <si>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</si>
  <si>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</si>
  <si>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</si>
  <si>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</si>
  <si>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</si>
  <si>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</si>
  <si>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</si>
  <si>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</si>
  <si>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</si>
  <si>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</si>
  <si>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</si>
  <si>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</si>
  <si>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</si>
  <si>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</si>
  <si>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</si>
  <si>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</si>
  <si>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</si>
  <si>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</si>
  <si>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</si>
  <si>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</si>
  <si>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</si>
  <si>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</si>
  <si>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</si>
  <si>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</si>
  <si>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</si>
  <si>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</si>
  <si>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</si>
  <si>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</si>
  <si>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</si>
  <si>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</si>
  <si>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</si>
  <si>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</si>
  <si>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</si>
  <si>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</si>
  <si>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</si>
  <si>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</si>
  <si>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</si>
  <si>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</si>
  <si>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</si>
  <si>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</si>
  <si>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</si>
  <si>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</si>
  <si>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</si>
  <si>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</si>
  <si>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</si>
  <si>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</si>
  <si>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</si>
  <si>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</si>
  <si>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</si>
  <si>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</si>
  <si>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</si>
  <si>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</si>
  <si>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</si>
  <si>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</si>
  <si>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</si>
  <si>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</si>
  <si>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</si>
  <si>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</si>
  <si>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</si>
  <si>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</si>
  <si>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</si>
  <si>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</si>
  <si>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</si>
  <si>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</si>
  <si>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</si>
  <si>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</si>
  <si>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</si>
  <si>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</si>
  <si>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</si>
  <si>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</si>
  <si>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</si>
  <si>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</si>
  <si>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</si>
  <si>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</si>
  <si>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</si>
  <si>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</si>
  <si>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</si>
  <si>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</si>
  <si>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</si>
  <si>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</si>
  <si>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</si>
  <si>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</si>
  <si>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</si>
  <si>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</si>
  <si>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</si>
  <si>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</si>
  <si>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</si>
  <si>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</si>
  <si>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</si>
  <si>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</si>
  <si>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</si>
  <si>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</si>
  <si>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</si>
  <si>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</si>
  <si>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</si>
  <si>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</si>
  <si>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</si>
  <si>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</si>
  <si>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</si>
  <si>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</si>
  <si>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</si>
  <si>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</si>
  <si>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</si>
  <si>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</si>
  <si>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</si>
  <si>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</si>
  <si>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</si>
  <si>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</si>
  <si>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</si>
  <si>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</si>
  <si>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</si>
  <si>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</si>
  <si>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</si>
  <si>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</si>
  <si>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</si>
  <si>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</si>
  <si>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</si>
  <si>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</si>
  <si>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</si>
  <si>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</si>
  <si>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</si>
  <si>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</si>
  <si>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</si>
  <si>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</si>
  <si>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</si>
  <si>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</si>
  <si>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</si>
  <si>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</si>
  <si>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</si>
  <si>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</si>
  <si>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</si>
  <si>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</si>
  <si>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</si>
  <si>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</si>
  <si>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</si>
  <si>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</si>
  <si>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</si>
  <si>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</si>
  <si>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</si>
  <si>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</si>
  <si>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</si>
  <si>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</si>
  <si>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</si>
  <si>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</si>
  <si>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</si>
  <si>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</si>
  <si>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</si>
  <si>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</si>
  <si>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</si>
  <si>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</si>
  <si>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</si>
  <si>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</si>
  <si>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</si>
  <si>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</si>
  <si>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</si>
  <si>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</si>
  <si>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</si>
  <si>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</si>
  <si>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</si>
  <si>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</si>
  <si>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</si>
  <si>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</si>
  <si>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</si>
  <si>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</si>
  <si>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</si>
  <si>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</si>
  <si>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</si>
  <si>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</si>
  <si>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</si>
  <si>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</si>
  <si>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</si>
  <si>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</si>
  <si>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</si>
  <si>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</si>
  <si>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</si>
  <si>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</si>
  <si>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</si>
  <si>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</si>
  <si>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</si>
  <si>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</si>
  <si>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</si>
  <si>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</si>
  <si>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</si>
  <si>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</si>
  <si>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</si>
  <si>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</si>
  <si>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</si>
  <si>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</si>
  <si>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</si>
  <si>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</si>
  <si>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</si>
  <si>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</si>
  <si>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</si>
  <si>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</si>
  <si>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</si>
  <si>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</si>
  <si>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</si>
  <si>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</si>
  <si>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</si>
  <si>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</si>
  <si>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</si>
  <si>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</si>
  <si>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</si>
  <si>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</si>
  <si>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</si>
  <si>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</si>
  <si>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</si>
  <si>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</si>
  <si>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</si>
  <si>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</si>
  <si>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</si>
  <si>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</si>
  <si>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</si>
  <si>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</si>
  <si>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</si>
  <si>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</si>
  <si>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</si>
  <si>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</si>
  <si>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</si>
  <si>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</si>
  <si>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</si>
  <si>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</si>
  <si>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</si>
  <si>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</si>
  <si>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</si>
  <si>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</si>
  <si>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</si>
  <si>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</si>
  <si>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</si>
  <si>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</si>
  <si>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</si>
  <si>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</si>
  <si>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</si>
  <si>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</si>
  <si>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</si>
  <si>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</si>
  <si>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</si>
  <si>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</si>
  <si>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</si>
  <si>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</si>
  <si>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</si>
  <si>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</si>
  <si>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</si>
  <si>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</si>
  <si>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</si>
  <si>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</si>
  <si>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</si>
  <si>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</si>
  <si>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</si>
  <si>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</si>
  <si>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</si>
  <si>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</si>
  <si>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</si>
  <si>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</si>
  <si>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</si>
  <si>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</si>
  <si>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</si>
  <si>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</si>
  <si>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</si>
  <si>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</si>
  <si>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</si>
  <si>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</si>
  <si>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</si>
  <si>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</si>
  <si>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</si>
  <si>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</si>
  <si>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</si>
  <si>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</si>
  <si>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</si>
  <si>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</si>
  <si>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</si>
  <si>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</si>
  <si>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</si>
  <si>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</si>
  <si>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</si>
  <si>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</si>
  <si>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</si>
  <si>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</si>
  <si>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</si>
  <si>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</si>
  <si>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</si>
  <si>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</si>
  <si>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</si>
  <si>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</si>
  <si>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</si>
  <si>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</si>
  <si>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</si>
  <si>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</si>
  <si>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</si>
  <si>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</si>
  <si>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</si>
  <si>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</si>
  <si>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</si>
  <si>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</si>
  <si>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</si>
  <si>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</si>
  <si>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</si>
  <si>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</si>
  <si>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</si>
  <si>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</si>
  <si>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</si>
  <si>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</si>
  <si>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</si>
  <si>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</si>
  <si>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</si>
  <si>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</si>
  <si>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</si>
  <si>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</si>
  <si>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</si>
  <si>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</si>
  <si>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</si>
  <si>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</si>
  <si>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</si>
  <si>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</si>
  <si>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</si>
  <si>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</si>
  <si>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</si>
  <si>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</si>
  <si>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</si>
  <si>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</si>
  <si>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</si>
  <si>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</si>
  <si>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</si>
  <si>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</si>
  <si>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</si>
  <si>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</si>
  <si>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</si>
  <si>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</si>
  <si>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</si>
  <si>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</si>
  <si>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</si>
  <si>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</si>
  <si>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</si>
  <si>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</si>
  <si>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</si>
  <si>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</si>
  <si>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</si>
  <si>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</si>
  <si>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</si>
  <si>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</si>
  <si>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</si>
  <si>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</si>
  <si>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</si>
  <si>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</si>
  <si>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</si>
  <si>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</si>
  <si>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</si>
  <si>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</si>
  <si>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</si>
  <si>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</si>
  <si>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</si>
  <si>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</si>
  <si>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</si>
  <si>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</si>
  <si>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</si>
  <si>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</si>
  <si>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</si>
  <si>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</si>
  <si>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</si>
  <si>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</si>
  <si>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</si>
  <si>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</si>
  <si>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</si>
  <si>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</si>
  <si>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</si>
  <si>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</si>
  <si>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</si>
  <si>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</si>
  <si>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</si>
  <si>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</si>
  <si>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</si>
  <si>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</si>
  <si>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</si>
  <si>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</si>
  <si>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</si>
  <si>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</si>
  <si>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</si>
  <si>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</si>
  <si>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</si>
  <si>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</si>
  <si>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</si>
  <si>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</si>
  <si>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</si>
  <si>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</si>
  <si>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</si>
  <si>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</si>
  <si>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</si>
  <si>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</si>
  <si>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</si>
  <si>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</si>
  <si>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</si>
  <si>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</si>
  <si>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</si>
  <si>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</si>
  <si>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</si>
  <si>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</si>
  <si>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</si>
  <si>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</si>
  <si>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</si>
  <si>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</si>
  <si>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</si>
  <si>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</si>
  <si>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</si>
  <si>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</si>
  <si>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</si>
  <si>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</si>
  <si>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</si>
  <si>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</si>
  <si>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</si>
  <si>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</si>
  <si>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</si>
  <si>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</si>
  <si>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</si>
  <si>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</si>
  <si>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</si>
  <si>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</si>
  <si>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</si>
  <si>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</si>
  <si>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</si>
  <si>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</si>
  <si>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</si>
  <si>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</si>
  <si>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</si>
  <si>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</si>
  <si>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</si>
  <si>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</si>
  <si>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</si>
  <si>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</si>
  <si>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</si>
  <si>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</si>
  <si>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</si>
  <si>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</si>
  <si>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</si>
  <si>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</si>
  <si>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</si>
  <si>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</si>
  <si>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</si>
  <si>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</si>
  <si>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</si>
  <si>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</si>
  <si>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</si>
  <si>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</si>
  <si>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</si>
  <si>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</si>
  <si>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</si>
  <si>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</si>
  <si>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</si>
  <si>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</si>
  <si>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</si>
  <si>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</si>
  <si>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</si>
  <si>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</si>
  <si>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</si>
  <si>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</si>
  <si>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</si>
  <si>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</si>
  <si>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</si>
  <si>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</si>
  <si>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</si>
  <si>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</si>
  <si>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</si>
  <si>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</si>
  <si>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</si>
  <si>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</si>
  <si>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</si>
  <si>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</si>
  <si>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</si>
  <si>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</si>
  <si>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</si>
  <si>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</si>
  <si>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</si>
  <si>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</si>
  <si>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</si>
  <si>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</si>
  <si>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</si>
  <si>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</si>
  <si>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</si>
  <si>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</si>
  <si>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</si>
  <si>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</si>
  <si>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</si>
  <si>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</si>
  <si>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</si>
  <si>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</si>
  <si>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</si>
  <si>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</si>
  <si>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</si>
  <si>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</si>
  <si>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</si>
  <si>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</si>
  <si>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</si>
  <si>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</si>
  <si>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</si>
  <si>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</si>
  <si>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</si>
  <si>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</si>
  <si>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</si>
  <si>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</si>
  <si>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</si>
  <si>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</si>
  <si>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</si>
  <si>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</si>
  <si>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</si>
  <si>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</si>
  <si>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</si>
  <si>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</si>
  <si>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</si>
  <si>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</si>
  <si>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</si>
  <si>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</si>
  <si>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</si>
  <si>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</si>
  <si>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</si>
  <si>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</si>
  <si>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</si>
  <si>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</si>
  <si>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</si>
  <si>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</si>
  <si>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</si>
  <si>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</si>
  <si>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</si>
  <si>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</si>
  <si>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</si>
  <si>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</si>
  <si>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</si>
  <si>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</si>
  <si>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</si>
  <si>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</si>
  <si>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</si>
  <si>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</si>
  <si>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</si>
  <si>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</si>
  <si>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</si>
  <si>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</si>
  <si>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</si>
  <si>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</si>
  <si>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</si>
  <si>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</si>
  <si>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</si>
  <si>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</si>
  <si>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</si>
  <si>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</si>
  <si>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</si>
  <si>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</si>
  <si>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</si>
  <si>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</si>
  <si>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</si>
  <si>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</si>
  <si>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</si>
  <si>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</si>
  <si>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</si>
  <si>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</si>
  <si>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</si>
  <si>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</si>
  <si>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</si>
  <si>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</si>
  <si>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</si>
  <si>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</si>
  <si>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</si>
  <si>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</si>
  <si>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</si>
  <si>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</si>
  <si>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</si>
  <si>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</si>
  <si>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</si>
  <si>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</si>
  <si>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</si>
  <si>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</si>
  <si>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</si>
  <si>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</si>
  <si>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</si>
  <si>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</si>
  <si>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</si>
  <si>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</si>
  <si>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</si>
  <si>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</si>
  <si>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</si>
  <si>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</si>
  <si>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</si>
  <si>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</si>
  <si>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</si>
  <si>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</si>
  <si>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</si>
  <si>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</si>
  <si>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</si>
  <si>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</si>
  <si>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</si>
  <si>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</si>
  <si>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</si>
  <si>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</si>
  <si>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</si>
  <si>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</si>
  <si>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</si>
  <si>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</si>
  <si>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</si>
  <si>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</si>
  <si>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</si>
  <si>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</si>
  <si>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</si>
  <si>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</si>
  <si>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</si>
  <si>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</si>
  <si>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</si>
  <si>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</si>
  <si>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</si>
  <si>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</si>
  <si>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</si>
  <si>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</si>
  <si>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</si>
  <si>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</si>
  <si>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</si>
  <si>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</si>
  <si>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</si>
  <si>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</si>
  <si>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</si>
  <si>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</si>
  <si>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</si>
  <si>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</si>
  <si>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</si>
  <si>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</si>
  <si>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</si>
  <si>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</si>
  <si>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</si>
  <si>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</si>
  <si>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</si>
  <si>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</si>
  <si>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</si>
  <si>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</si>
  <si>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</si>
  <si>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</si>
  <si>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</si>
  <si>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</si>
  <si>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</si>
  <si>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</si>
  <si>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</si>
  <si>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</si>
  <si>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</si>
  <si>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</si>
  <si>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</si>
  <si>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</si>
  <si>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</si>
  <si>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</si>
  <si>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</si>
  <si>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</si>
  <si>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</si>
  <si>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</si>
  <si>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</si>
  <si>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</si>
  <si>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</si>
  <si>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</si>
  <si>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</si>
  <si>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</si>
  <si>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</si>
  <si>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</si>
  <si>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</si>
  <si>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</si>
  <si>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</si>
  <si>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</si>
  <si>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</si>
  <si>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</si>
  <si>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</si>
  <si>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</si>
  <si>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</si>
  <si>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</si>
  <si>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</si>
  <si>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</si>
  <si>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</si>
  <si>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</si>
  <si>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</si>
  <si>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</si>
  <si>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</si>
  <si>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</si>
  <si>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</si>
  <si>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</si>
  <si>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</si>
  <si>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</si>
  <si>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</si>
  <si>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</si>
  <si>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</si>
  <si>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</si>
  <si>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</si>
  <si>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</si>
  <si>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</si>
  <si>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</si>
  <si>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</si>
  <si>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</si>
  <si>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</si>
  <si>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</si>
  <si>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</si>
  <si>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</si>
  <si>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</si>
  <si>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</si>
  <si>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</si>
  <si>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</si>
  <si>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</si>
  <si>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</si>
  <si>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</si>
  <si>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</si>
  <si>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</si>
  <si>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</si>
  <si>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</si>
  <si>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</si>
  <si>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</si>
  <si>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</si>
  <si>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</si>
  <si>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</si>
  <si>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</si>
  <si>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</si>
  <si>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</si>
  <si>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</si>
  <si>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</si>
  <si>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</si>
  <si>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</si>
  <si>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</si>
  <si>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</si>
  <si>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</si>
  <si>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</si>
  <si>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</si>
  <si>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</si>
  <si>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</si>
  <si>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</si>
  <si>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</si>
  <si>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</si>
  <si>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</si>
  <si>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</si>
  <si>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</si>
  <si>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</si>
  <si>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</si>
  <si>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</si>
  <si>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</si>
  <si>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</si>
  <si>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</si>
  <si>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</si>
  <si>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</si>
  <si>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</si>
  <si>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</si>
  <si>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</si>
  <si>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</si>
  <si>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</si>
  <si>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</si>
  <si>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</si>
  <si>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</si>
  <si>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</si>
  <si>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</si>
  <si>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</si>
  <si>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</si>
  <si>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</si>
  <si>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</si>
  <si>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</si>
  <si>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</si>
  <si>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</si>
  <si>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</si>
  <si>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</si>
  <si>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</si>
  <si>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</si>
  <si>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</si>
  <si>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</si>
  <si>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</si>
  <si>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</si>
  <si>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</si>
  <si>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</si>
  <si>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</si>
  <si>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</si>
  <si>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</si>
  <si>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</si>
  <si>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</si>
  <si>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</si>
  <si>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</si>
  <si>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</si>
  <si>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</si>
  <si>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</si>
  <si>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</si>
  <si>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</si>
  <si>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</si>
  <si>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</si>
  <si>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</si>
  <si>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</si>
  <si>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</si>
  <si>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</si>
  <si>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</si>
  <si>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</si>
  <si>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</si>
  <si>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</si>
  <si>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</si>
  <si>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</si>
  <si>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</si>
  <si>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</si>
  <si>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</si>
  <si>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</si>
  <si>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</si>
  <si>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</si>
  <si>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</si>
  <si>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</si>
  <si>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</si>
  <si>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</si>
  <si>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</si>
  <si>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</si>
  <si>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</si>
  <si>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</si>
  <si>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</si>
  <si>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</si>
  <si>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</si>
  <si>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</si>
  <si>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</si>
  <si>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</si>
  <si>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</si>
  <si>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</si>
  <si>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</si>
  <si>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</si>
  <si>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</si>
  <si>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</si>
  <si>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</si>
  <si>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</si>
  <si>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</si>
  <si>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</si>
  <si>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</si>
  <si>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</si>
  <si>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</si>
  <si>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</si>
  <si>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</si>
  <si>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</si>
  <si>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</si>
  <si>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</si>
  <si>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</si>
  <si>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</si>
  <si>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</si>
  <si>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</si>
  <si>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</si>
  <si>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</si>
  <si>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</si>
  <si>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</si>
  <si>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</si>
  <si>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</si>
  <si>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</si>
  <si>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</si>
  <si>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</si>
  <si>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</si>
  <si>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</si>
  <si>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</si>
  <si>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</si>
  <si>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</si>
  <si>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</si>
  <si>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</si>
  <si>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</si>
  <si>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</si>
  <si>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</si>
  <si>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</si>
  <si>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</si>
  <si>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</si>
  <si>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</si>
  <si>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</si>
  <si>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</si>
  <si>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</si>
  <si>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</si>
  <si>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</si>
  <si>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</si>
  <si>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</si>
  <si>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</si>
  <si>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</si>
  <si>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</si>
  <si>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</si>
  <si>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</si>
  <si>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</si>
  <si>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</si>
  <si>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</si>
  <si>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</si>
  <si>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</si>
  <si>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</si>
  <si>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</si>
  <si>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</si>
  <si>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</si>
  <si>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</si>
  <si>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</si>
  <si>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</si>
  <si>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</si>
  <si>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</si>
  <si>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</si>
  <si>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</si>
  <si>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</si>
  <si>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</si>
  <si>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</si>
  <si>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</si>
  <si>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</si>
  <si>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</si>
  <si>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</si>
  <si>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</si>
  <si>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</si>
  <si>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</si>
  <si>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</si>
  <si>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</si>
  <si>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</si>
  <si>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</si>
  <si>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</si>
  <si>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</si>
  <si>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</si>
  <si>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</si>
  <si>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</si>
  <si>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</si>
  <si>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</si>
  <si>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</si>
  <si>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</si>
  <si>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</si>
  <si>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</si>
  <si>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</si>
  <si>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</si>
  <si>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</si>
  <si>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</si>
  <si>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</si>
  <si>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</si>
  <si>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</si>
  <si>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</si>
  <si>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</si>
  <si>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</si>
  <si>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</si>
  <si>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</si>
  <si>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</si>
  <si>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</si>
  <si>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</si>
  <si>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</si>
  <si>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</si>
  <si>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</si>
  <si>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</si>
  <si>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</si>
  <si>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</si>
  <si>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</si>
  <si>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</si>
  <si>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</si>
  <si>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</si>
  <si>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</si>
  <si>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</si>
  <si>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</si>
  <si>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</si>
  <si>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</si>
  <si>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</si>
  <si>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</si>
  <si>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</si>
  <si>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</si>
  <si>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</si>
  <si>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</si>
  <si>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</si>
  <si>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</si>
  <si>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</si>
  <si>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</si>
  <si>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</si>
  <si>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</si>
  <si>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</si>
  <si>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</si>
  <si>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</si>
  <si>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</si>
  <si>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</si>
  <si>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</si>
  <si>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</si>
  <si>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</si>
  <si>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</si>
  <si>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</si>
  <si>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</si>
  <si>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</si>
  <si>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</si>
  <si>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</si>
  <si>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</si>
  <si>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</si>
  <si>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</si>
  <si>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</si>
  <si>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</si>
  <si>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</si>
  <si>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</si>
  <si>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</si>
  <si>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</si>
  <si>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</si>
  <si>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</si>
  <si>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</si>
  <si>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</si>
  <si>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</si>
  <si>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</si>
  <si>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</si>
  <si>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</si>
  <si>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</si>
  <si>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</si>
  <si>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</si>
  <si>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</si>
  <si>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</si>
  <si>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</si>
  <si>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</si>
  <si>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</si>
  <si>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</si>
  <si>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</si>
  <si>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</si>
  <si>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</si>
  <si>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</si>
  <si>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</si>
  <si>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</si>
  <si>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</si>
  <si>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</si>
  <si>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</si>
  <si>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</si>
  <si>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</si>
  <si>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</si>
  <si>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</si>
  <si>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</si>
  <si>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</si>
  <si>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</si>
  <si>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</si>
  <si>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</si>
  <si>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</si>
  <si>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</si>
  <si>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</si>
  <si>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</si>
  <si>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</si>
  <si>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</si>
  <si>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</si>
  <si>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</si>
  <si>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</si>
  <si>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</si>
  <si>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</si>
  <si>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</si>
  <si>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</si>
  <si>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</si>
  <si>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</si>
  <si>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</si>
  <si>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</si>
  <si>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</si>
  <si>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</si>
  <si>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</si>
  <si>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</si>
  <si>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</si>
  <si>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</si>
  <si>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</si>
  <si>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</si>
  <si>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</si>
  <si>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</si>
  <si>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</si>
  <si>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</si>
  <si>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</si>
  <si>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</si>
  <si>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</si>
  <si>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</si>
  <si>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</si>
  <si>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</si>
  <si>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</si>
  <si>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</si>
  <si>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</si>
  <si>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</si>
  <si>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</si>
  <si>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</si>
  <si>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</si>
  <si>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</si>
  <si>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</si>
  <si>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</si>
  <si>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</si>
  <si>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</si>
  <si>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</si>
  <si>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</si>
  <si>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</si>
  <si>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</si>
  <si>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</si>
  <si>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</si>
  <si>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</si>
  <si>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</si>
  <si>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</si>
  <si>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</si>
  <si>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</si>
  <si>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</si>
  <si>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</si>
  <si>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</si>
  <si>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</si>
  <si>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</si>
  <si>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</si>
  <si>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</si>
  <si>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</si>
  <si>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</si>
  <si>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</si>
  <si>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</si>
  <si>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</si>
  <si>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</si>
  <si>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</si>
  <si>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</si>
  <si>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</si>
  <si>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</si>
  <si>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</si>
  <si>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</si>
  <si>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</si>
  <si>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</si>
  <si>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</si>
  <si>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</si>
  <si>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</si>
  <si>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</si>
  <si>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</si>
  <si>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</si>
  <si>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</si>
  <si>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</si>
  <si>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</si>
  <si>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</si>
  <si>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</si>
  <si>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</si>
  <si>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</si>
  <si>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</si>
  <si>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</si>
  <si>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</si>
  <si>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</si>
  <si>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</si>
  <si>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</si>
  <si>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</si>
  <si>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</si>
  <si>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</si>
  <si>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</si>
  <si>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</si>
  <si>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</si>
  <si>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</si>
  <si>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</si>
  <si>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</si>
  <si>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</si>
  <si>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</si>
  <si>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</si>
  <si>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</si>
  <si>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</si>
  <si>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</si>
  <si>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</si>
  <si>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</si>
  <si>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</si>
  <si>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</si>
  <si>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</si>
  <si>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</si>
  <si>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</si>
  <si>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</si>
  <si>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</si>
  <si>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</si>
  <si>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</si>
  <si>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</si>
  <si>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</si>
  <si>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</si>
  <si>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</si>
  <si>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</si>
  <si>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</si>
  <si>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</si>
  <si>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</si>
  <si>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</si>
  <si>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</si>
  <si>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</si>
  <si>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</si>
  <si>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</si>
  <si>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</si>
  <si>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</si>
  <si>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</si>
  <si>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</si>
  <si>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</si>
  <si>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</si>
  <si>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</si>
  <si>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</si>
  <si>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</si>
  <si>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</si>
  <si>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</si>
  <si>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</si>
  <si>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</si>
  <si>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</si>
  <si>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</si>
  <si>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</si>
  <si>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</si>
  <si>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</si>
  <si>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</si>
  <si>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</si>
  <si>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</si>
  <si>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</si>
  <si>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</si>
  <si>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</si>
  <si>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</si>
  <si>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</si>
  <si>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</si>
  <si>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</si>
  <si>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</si>
  <si>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</si>
  <si>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</si>
  <si>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</si>
  <si>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</si>
  <si>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</si>
  <si>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</si>
  <si>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</si>
  <si>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</si>
  <si>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</si>
  <si>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</si>
  <si>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</si>
  <si>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</si>
  <si>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</si>
  <si>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</si>
  <si>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</si>
  <si>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</si>
  <si>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</si>
  <si>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</si>
  <si>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</si>
  <si>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</si>
  <si>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</si>
  <si>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</si>
  <si>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</si>
  <si>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</si>
  <si>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</si>
  <si>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</si>
  <si>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</si>
  <si>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</si>
  <si>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</si>
  <si>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</si>
  <si>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</si>
  <si>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</si>
  <si>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</si>
  <si>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</si>
  <si>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</si>
  <si>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</si>
  <si>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</si>
  <si>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</si>
  <si>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</si>
  <si>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</si>
  <si>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</si>
  <si>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</si>
  <si>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</si>
  <si>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</si>
  <si>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</si>
  <si>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</si>
  <si>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</si>
  <si>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</si>
  <si>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</si>
  <si>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</si>
  <si>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</si>
  <si>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</si>
  <si>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</si>
  <si>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</si>
  <si>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</si>
  <si>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</si>
  <si>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</si>
  <si>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</si>
  <si>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</si>
  <si>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</si>
  <si>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</si>
  <si>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</si>
  <si>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</si>
  <si>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</si>
  <si>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</si>
  <si>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</si>
  <si>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</si>
  <si>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</si>
  <si>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</si>
  <si>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</si>
  <si>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</si>
  <si>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</si>
  <si>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</si>
  <si>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</si>
  <si>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</si>
  <si>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</si>
  <si>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</si>
  <si>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</si>
  <si>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</si>
  <si>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</si>
  <si>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</si>
  <si>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</si>
  <si>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</si>
  <si>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</si>
  <si>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</si>
  <si>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</si>
  <si>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</si>
  <si>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</si>
  <si>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</si>
  <si>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</si>
  <si>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</si>
  <si>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</si>
  <si>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</si>
  <si>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</si>
  <si>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</si>
  <si>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</si>
  <si>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</si>
  <si>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</si>
  <si>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</si>
  <si>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</si>
  <si>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</si>
  <si>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</si>
  <si>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</si>
  <si>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</si>
  <si>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</si>
  <si>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</si>
  <si>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</si>
  <si>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</si>
  <si>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</si>
  <si>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</si>
  <si>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</si>
  <si>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</si>
  <si>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</si>
  <si>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</si>
  <si>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</si>
  <si>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</si>
  <si>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</si>
  <si>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</si>
  <si>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</si>
  <si>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</si>
  <si>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</si>
  <si>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</si>
  <si>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</si>
  <si>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</si>
  <si>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</si>
  <si>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</si>
  <si>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</si>
  <si>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</si>
  <si>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</si>
  <si>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</si>
  <si>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</si>
  <si>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</si>
  <si>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</si>
  <si>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</si>
  <si>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</si>
  <si>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</si>
  <si>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</si>
  <si>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</si>
  <si>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</si>
  <si>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</si>
  <si>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</si>
  <si>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</si>
  <si>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</si>
  <si>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</si>
  <si>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</si>
  <si>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</si>
  <si>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</si>
  <si>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</si>
  <si>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</si>
  <si>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</si>
  <si>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</si>
  <si>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</si>
  <si>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</si>
  <si>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</si>
  <si>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</si>
  <si>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</si>
  <si>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</si>
  <si>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</si>
  <si>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</si>
  <si>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</si>
  <si>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</si>
  <si>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</si>
  <si>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</si>
  <si>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</si>
  <si>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</si>
  <si>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</si>
  <si>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</si>
  <si>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</si>
  <si>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</si>
  <si>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</si>
  <si>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</si>
  <si>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</si>
  <si>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</si>
  <si>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</si>
  <si>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</si>
  <si>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</si>
  <si>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</si>
  <si>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</si>
  <si>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</si>
  <si>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</si>
  <si>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</si>
  <si>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</si>
  <si>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</si>
  <si>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</si>
  <si>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</si>
  <si>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</si>
  <si>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</si>
  <si>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</si>
  <si>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</si>
  <si>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</si>
  <si>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</si>
  <si>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</si>
  <si>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</si>
  <si>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</si>
  <si>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</si>
  <si>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</si>
  <si>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</si>
  <si>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</si>
  <si>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</si>
  <si>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</si>
  <si>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</si>
  <si>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</si>
  <si>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</si>
  <si>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</si>
  <si>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</si>
  <si>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</si>
  <si>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</si>
  <si>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</si>
  <si>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</si>
  <si>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</si>
  <si>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</si>
  <si>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</si>
  <si>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</si>
  <si>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</si>
  <si>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</si>
  <si>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</si>
  <si>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</si>
  <si>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</si>
  <si>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</si>
  <si>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</si>
  <si>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</si>
  <si>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</si>
  <si>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</si>
  <si>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</si>
  <si>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</si>
  <si>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</si>
  <si>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</si>
  <si>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</si>
  <si>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</si>
  <si>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</si>
  <si>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</si>
  <si>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</si>
  <si>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</si>
  <si>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</si>
  <si>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</si>
  <si>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</si>
  <si>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</si>
  <si>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</si>
  <si>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</si>
  <si>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</si>
  <si>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</si>
  <si>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</si>
  <si>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</si>
  <si>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</si>
  <si>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</si>
  <si>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</si>
  <si>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</si>
  <si>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</si>
  <si>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</si>
  <si>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</si>
  <si>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</si>
  <si>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</si>
  <si>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</si>
  <si>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</si>
  <si>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</si>
  <si>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</si>
  <si>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</si>
  <si>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</si>
  <si>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</si>
  <si>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</si>
  <si>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</si>
  <si>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</si>
  <si>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</si>
  <si>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</si>
  <si>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</si>
  <si>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</si>
  <si>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</si>
  <si>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</si>
  <si>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</si>
  <si>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</si>
  <si>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</si>
  <si>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</si>
  <si>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</si>
  <si>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</si>
  <si>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</si>
  <si>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</si>
  <si>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</si>
  <si>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</si>
  <si>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</si>
  <si>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</si>
  <si>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</si>
  <si>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</si>
  <si>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</si>
  <si>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</si>
  <si>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</si>
  <si>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</si>
  <si>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</si>
  <si>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</si>
  <si>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</si>
  <si>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</si>
  <si>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</si>
  <si>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</si>
  <si>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</si>
  <si>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</si>
  <si>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</si>
  <si>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</si>
  <si>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</si>
  <si>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</si>
  <si>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</si>
  <si>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</si>
  <si>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</si>
  <si>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</si>
  <si>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</si>
  <si>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</si>
  <si>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</si>
  <si>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</si>
  <si>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</si>
  <si>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</si>
  <si>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</si>
  <si>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</si>
  <si>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</si>
  <si>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</si>
  <si>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</si>
  <si>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</si>
  <si>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</si>
  <si>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</si>
  <si>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</si>
  <si>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</si>
  <si>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</si>
  <si>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</si>
  <si>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</si>
  <si>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</si>
  <si>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</si>
  <si>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</si>
  <si>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</si>
  <si>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</si>
  <si>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</si>
  <si>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</si>
  <si>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</si>
  <si>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</si>
  <si>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</si>
  <si>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</si>
  <si>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</si>
  <si>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</si>
  <si>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</si>
  <si>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</si>
  <si>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</si>
  <si>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</si>
  <si>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</si>
  <si>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</si>
  <si>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</si>
  <si>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</si>
  <si>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</si>
  <si>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</si>
  <si>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</si>
  <si>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</si>
  <si>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</si>
  <si>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</si>
  <si>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</si>
  <si>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</si>
  <si>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</si>
  <si>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</si>
  <si>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</si>
  <si>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</si>
  <si>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</si>
  <si>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</si>
  <si>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</si>
  <si>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</si>
  <si>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</si>
  <si>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</si>
  <si>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</si>
  <si>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</si>
  <si>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</si>
  <si>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</si>
  <si>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</si>
  <si>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</si>
  <si>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</si>
  <si>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</si>
  <si>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</si>
  <si>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</si>
  <si>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</si>
  <si>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</si>
  <si>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</si>
  <si>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</si>
  <si>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</si>
  <si>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</si>
  <si>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</si>
  <si>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</si>
  <si>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</si>
  <si>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</si>
  <si>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</si>
  <si>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</si>
  <si>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</si>
  <si>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</si>
  <si>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</si>
  <si>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</si>
  <si>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</si>
  <si>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</si>
  <si>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</si>
  <si>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</si>
  <si>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</si>
  <si>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</si>
  <si>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</si>
  <si>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</si>
  <si>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</si>
  <si>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</si>
  <si>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</si>
  <si>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</si>
  <si>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</si>
  <si>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</si>
  <si>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</si>
  <si>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</si>
  <si>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</si>
  <si>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</si>
  <si>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</si>
  <si>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</si>
  <si>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</si>
  <si>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</si>
  <si>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</si>
  <si>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</si>
  <si>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</si>
  <si>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</si>
  <si>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</si>
  <si>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</si>
  <si>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</si>
  <si>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</si>
  <si>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</si>
  <si>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</si>
  <si>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</si>
  <si>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</si>
  <si>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</si>
  <si>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</si>
  <si>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</si>
  <si>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</si>
  <si>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</si>
  <si>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</si>
  <si>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</si>
  <si>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</si>
  <si>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</si>
  <si>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</si>
  <si>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</si>
  <si>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</si>
  <si>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</si>
  <si>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</si>
  <si>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</si>
  <si>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</si>
  <si>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</si>
  <si>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</si>
  <si>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</si>
  <si>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</si>
  <si>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</si>
  <si>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</si>
  <si>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</si>
  <si>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</si>
  <si>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</si>
  <si>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</si>
  <si>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</si>
  <si>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</si>
  <si>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</si>
  <si>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</si>
  <si>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</si>
  <si>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</si>
  <si>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</si>
  <si>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</si>
  <si>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</si>
  <si>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</si>
  <si>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</si>
  <si>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</si>
  <si>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</si>
  <si>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</si>
  <si>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</si>
  <si>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</si>
  <si>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</si>
  <si>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</si>
  <si>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</si>
  <si>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</si>
  <si>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</si>
  <si>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</si>
  <si>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</si>
  <si>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</si>
  <si>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</si>
  <si>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</si>
  <si>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</si>
  <si>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</si>
  <si>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</si>
  <si>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</si>
  <si>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</si>
  <si>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</si>
  <si>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</si>
  <si>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</si>
  <si>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</si>
  <si>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</si>
  <si>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</si>
  <si>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</si>
  <si>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</si>
  <si>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</si>
  <si>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</si>
  <si>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</si>
  <si>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</si>
  <si>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</si>
  <si>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</si>
  <si>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</si>
  <si>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</si>
  <si>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</si>
  <si>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</si>
  <si>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</si>
  <si>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</si>
  <si>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</si>
  <si>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</si>
  <si>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</si>
  <si>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</si>
  <si>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</si>
  <si>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</si>
  <si>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</si>
  <si>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</si>
  <si>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</si>
  <si>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</si>
  <si>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</si>
  <si>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</si>
  <si>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</si>
  <si>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</si>
  <si>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</si>
  <si>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</si>
  <si>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</si>
  <si>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</si>
  <si>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</si>
  <si>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</si>
  <si>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</si>
  <si>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</si>
  <si>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</si>
  <si>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</si>
  <si>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</si>
  <si>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</si>
  <si>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</si>
  <si>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</si>
  <si>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</si>
  <si>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</si>
  <si>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</si>
  <si>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</si>
  <si>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</si>
  <si>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</si>
  <si>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</si>
  <si>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</si>
  <si>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</si>
  <si>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</si>
  <si>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</si>
  <si>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</si>
  <si>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</si>
  <si>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</si>
  <si>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</si>
  <si>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</si>
  <si>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</si>
  <si>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</si>
  <si>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</si>
  <si>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</si>
  <si>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</si>
  <si>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</si>
  <si>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</si>
  <si>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</si>
  <si>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</si>
  <si>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</si>
  <si>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</si>
  <si>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</si>
  <si>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</si>
  <si>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</si>
  <si>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</si>
  <si>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chekhov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</si>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</sst>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quotePrefix="1"/>
  </cellXfs>
  <cellStyles count="1">
    <cellStyle name="Normal" xfId="0" builtinId="0"/>
  </cellStyles>
  <dxfs count="5"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01-47EB-A0AA-BFCE20DD560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01-47EB-A0AA-BFCE20DD560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01-47EB-A0AA-BFCE20DD560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01-47EB-A0AA-BFCE20DD5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9560943"/>
        <c:axId val="639554287"/>
      </c:barChart>
      <c:catAx>
        <c:axId val="639560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554287"/>
        <c:crosses val="autoZero"/>
        <c:auto val="1"/>
        <c:lblAlgn val="ctr"/>
        <c:lblOffset val="100"/>
        <c:noMultiLvlLbl val="0"/>
      </c:catAx>
      <c:valAx>
        <c:axId val="6395542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560943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01-47EB-A0AA-BFCE20DD560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01-47EB-A0AA-BFCE20DD560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01-47EB-A0AA-BFCE20DD560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01-47EB-A0AA-BFCE20DD5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9560943"/>
        <c:axId val="639554287"/>
      </c:barChart>
      <c:catAx>
        <c:axId val="639560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554287"/>
        <c:crosses val="autoZero"/>
        <c:auto val="1"/>
        <c:lblAlgn val="ctr"/>
        <c:lblOffset val="100"/>
        <c:noMultiLvlLbl val="0"/>
      </c:catAx>
      <c:valAx>
        <c:axId val="63955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56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 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08-4F5F-825B-FC9DE2C490F0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08-4F5F-825B-FC9DE2C490F0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08-4F5F-825B-FC9DE2C49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8808239"/>
        <c:axId val="648806575"/>
      </c:barChart>
      <c:catAx>
        <c:axId val="64880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806575"/>
        <c:crosses val="autoZero"/>
        <c:auto val="1"/>
        <c:lblAlgn val="ctr"/>
        <c:lblOffset val="100"/>
        <c:noMultiLvlLbl val="0"/>
      </c:catAx>
      <c:valAx>
        <c:axId val="64880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80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Launch date</a:t>
            </a:r>
          </a:p>
        </c:rich>
      </c:tx>
      <c:layout>
        <c:manualLayout>
          <c:xMode val="edge"/>
          <c:yMode val="edge"/>
          <c:x val="0.15111844127592158"/>
          <c:y val="0.140566897372219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7E-4324-9D23-A10D7A5F503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7E-4324-9D23-A10D7A5F503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7E-4324-9D23-A10D7A5F503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7E-4324-9D23-A10D7A5F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8410479"/>
        <c:axId val="778412143"/>
      </c:lineChart>
      <c:catAx>
        <c:axId val="778410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412143"/>
        <c:crosses val="autoZero"/>
        <c:auto val="1"/>
        <c:lblAlgn val="ctr"/>
        <c:lblOffset val="100"/>
        <c:noMultiLvlLbl val="0"/>
      </c:catAx>
      <c:valAx>
        <c:axId val="77841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410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176213</xdr:rowOff>
    </xdr:from>
    <xdr:to>
      <xdr:col>13</xdr:col>
      <xdr:colOff>352425</xdr:colOff>
      <xdr:row>14</xdr:row>
      <xdr:rowOff>19051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744CF0-678F-4A4F-BB65-F2828254C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38100</xdr:rowOff>
    </xdr:from>
    <xdr:to>
      <xdr:col>5</xdr:col>
      <xdr:colOff>704850</xdr:colOff>
      <xdr:row>27</xdr:row>
      <xdr:rowOff>152401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FEEA48F-21BC-4F0E-AB5E-AFECCFF560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8</xdr:row>
      <xdr:rowOff>166686</xdr:rowOff>
    </xdr:from>
    <xdr:to>
      <xdr:col>6</xdr:col>
      <xdr:colOff>581025</xdr:colOff>
      <xdr:row>23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64F6FE-D9D0-4A01-AA45-BBEA838088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76199</xdr:rowOff>
    </xdr:from>
    <xdr:to>
      <xdr:col>5</xdr:col>
      <xdr:colOff>581025</xdr:colOff>
      <xdr:row>29</xdr:row>
      <xdr:rowOff>109536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4398F7-BD6B-4224-8EC9-D299602B39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 10 User" refreshedDate="44472.582750925925" createdVersion="7" refreshedVersion="7" minRefreshableVersion="3" recordCount="4114" xr:uid="{64FD3A74-718D-474A-8680-EB63BD6C9DA9}">
  <cacheSource type="worksheet">
    <worksheetSource ref="A1:P4115" sheet="Kickstarter_Challenge.xlsx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22">
      <sharedItems containsSemiMixedTypes="0" containsNonDate="0" containsDate="1" containsString="0" minDate="2009-08-10T19:26:00" maxDate="2017-05-03T19:12:00"/>
    </cacheField>
    <cacheField name="launched_at" numFmtId="22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17" base="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Average Donation" numFmtId="0">
      <sharedItems containsSemiMixedTypes="0" containsString="0" containsNumber="1" minValue="0" maxValue="3304"/>
    </cacheField>
    <cacheField name="Quarters" numFmtId="0" databaseField="0">
      <fieldGroup base="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5T04:08:00"/>
    <x v="0"/>
    <b v="1"/>
    <n v="26457"/>
    <b v="1"/>
    <x v="0"/>
    <x v="0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10:34:12"/>
    <x v="1"/>
    <b v="0"/>
    <n v="775"/>
    <b v="0"/>
    <x v="0"/>
    <x v="1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4:00:00"/>
    <x v="2"/>
    <b v="1"/>
    <n v="3863"/>
    <b v="1"/>
    <x v="0"/>
    <x v="0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21:08:00"/>
    <x v="3"/>
    <b v="0"/>
    <n v="8359"/>
    <b v="1"/>
    <x v="0"/>
    <x v="0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7:02:00"/>
    <x v="4"/>
    <b v="1"/>
    <n v="4245"/>
    <b v="1"/>
    <x v="0"/>
    <x v="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23:03:00"/>
    <x v="5"/>
    <b v="1"/>
    <n v="4562"/>
    <b v="1"/>
    <x v="0"/>
    <x v="0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20:55:13"/>
    <x v="6"/>
    <b v="1"/>
    <n v="20242"/>
    <b v="1"/>
    <x v="1"/>
    <x v="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7:00:00"/>
    <x v="7"/>
    <b v="1"/>
    <n v="388"/>
    <b v="1"/>
    <x v="0"/>
    <x v="0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7:00:00"/>
    <x v="8"/>
    <b v="1"/>
    <n v="2051"/>
    <b v="1"/>
    <x v="0"/>
    <x v="0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12:00:00"/>
    <x v="9"/>
    <b v="0"/>
    <n v="5812"/>
    <b v="1"/>
    <x v="0"/>
    <x v="0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d v="2016-03-16T05:04:57"/>
    <x v="10"/>
    <b v="1"/>
    <n v="555"/>
    <b v="1"/>
    <x v="2"/>
    <x v="3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d v="2016-01-11T23:00:00"/>
    <x v="11"/>
    <b v="1"/>
    <n v="971"/>
    <b v="1"/>
    <x v="0"/>
    <x v="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d v="2016-06-28T15:45:00"/>
    <x v="12"/>
    <b v="0"/>
    <n v="1530"/>
    <b v="1"/>
    <x v="0"/>
    <x v="0"/>
    <n v="259.25"/>
  </r>
  <r>
    <n v="1954"/>
    <s v="Orison â€“ Rethink the Power of Energy"/>
    <s v="The First Home Battery System You Simply Plug in to Install"/>
    <n v="50000"/>
    <n v="349474"/>
    <x v="0"/>
    <x v="0"/>
    <s v="USD"/>
    <d v="2016-03-12T05:00:00"/>
    <x v="13"/>
    <b v="1"/>
    <n v="415"/>
    <b v="1"/>
    <x v="0"/>
    <x v="0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d v="2015-07-12T06:02:38"/>
    <x v="14"/>
    <b v="1"/>
    <n v="680"/>
    <b v="1"/>
    <x v="0"/>
    <x v="0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7:59:00"/>
    <x v="15"/>
    <b v="1"/>
    <n v="1501"/>
    <b v="0"/>
    <x v="0"/>
    <x v="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6:58:51"/>
    <x v="16"/>
    <b v="1"/>
    <n v="4883"/>
    <b v="1"/>
    <x v="0"/>
    <x v="0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14:01:30"/>
    <x v="17"/>
    <b v="1"/>
    <n v="1789"/>
    <b v="1"/>
    <x v="0"/>
    <x v="0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d v="2017-01-02T22:59:00"/>
    <x v="18"/>
    <b v="1"/>
    <n v="3663"/>
    <b v="1"/>
    <x v="0"/>
    <x v="4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6:58:00"/>
    <x v="19"/>
    <b v="1"/>
    <n v="508"/>
    <b v="1"/>
    <x v="0"/>
    <x v="0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d v="2015-08-19T15:37:54"/>
    <x v="20"/>
    <b v="0"/>
    <n v="2174"/>
    <b v="1"/>
    <x v="0"/>
    <x v="1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14:00:00"/>
    <x v="21"/>
    <b v="0"/>
    <n v="4330"/>
    <b v="1"/>
    <x v="3"/>
    <x v="5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1:07:00"/>
    <x v="22"/>
    <b v="0"/>
    <n v="571"/>
    <b v="1"/>
    <x v="3"/>
    <x v="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d v="2016-04-22T06:32:52"/>
    <x v="23"/>
    <b v="1"/>
    <n v="1281"/>
    <b v="1"/>
    <x v="0"/>
    <x v="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4:59:00"/>
    <x v="24"/>
    <b v="1"/>
    <n v="813"/>
    <b v="1"/>
    <x v="0"/>
    <x v="0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d v="2015-06-12T20:00:00"/>
    <x v="25"/>
    <b v="1"/>
    <n v="1637"/>
    <b v="1"/>
    <x v="0"/>
    <x v="0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12:58:18"/>
    <x v="26"/>
    <b v="1"/>
    <n v="1513"/>
    <b v="1"/>
    <x v="0"/>
    <x v="0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d v="2017-02-10T06:28:53"/>
    <x v="27"/>
    <b v="0"/>
    <n v="70"/>
    <b v="0"/>
    <x v="0"/>
    <x v="6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3:59:00"/>
    <x v="28"/>
    <b v="1"/>
    <n v="3562"/>
    <b v="1"/>
    <x v="3"/>
    <x v="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7:59:00"/>
    <x v="29"/>
    <b v="1"/>
    <n v="821"/>
    <b v="1"/>
    <x v="0"/>
    <x v="0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9:00:00"/>
    <x v="30"/>
    <b v="0"/>
    <n v="1204"/>
    <b v="1"/>
    <x v="3"/>
    <x v="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7:00:00"/>
    <x v="31"/>
    <b v="1"/>
    <n v="1780"/>
    <b v="1"/>
    <x v="0"/>
    <x v="0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22:00:00"/>
    <x v="32"/>
    <b v="1"/>
    <n v="3355"/>
    <b v="1"/>
    <x v="4"/>
    <x v="7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21:59:00"/>
    <x v="33"/>
    <b v="0"/>
    <n v="1670"/>
    <b v="1"/>
    <x v="3"/>
    <x v="5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d v="2016-04-03T12:01:02"/>
    <x v="34"/>
    <b v="1"/>
    <n v="1945"/>
    <b v="1"/>
    <x v="0"/>
    <x v="0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2:00:00"/>
    <x v="35"/>
    <b v="0"/>
    <n v="541"/>
    <b v="1"/>
    <x v="0"/>
    <x v="0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21:10:05"/>
    <x v="36"/>
    <b v="1"/>
    <n v="365"/>
    <b v="1"/>
    <x v="0"/>
    <x v="0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8:25:39"/>
    <x v="37"/>
    <b v="0"/>
    <n v="1062"/>
    <b v="1"/>
    <x v="5"/>
    <x v="8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6:28:36"/>
    <x v="38"/>
    <b v="1"/>
    <n v="2478"/>
    <b v="1"/>
    <x v="0"/>
    <x v="0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4:59:00"/>
    <x v="39"/>
    <b v="1"/>
    <n v="379"/>
    <b v="1"/>
    <x v="0"/>
    <x v="0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6:10:00"/>
    <x v="40"/>
    <b v="1"/>
    <n v="1095"/>
    <b v="1"/>
    <x v="6"/>
    <x v="9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22:57:00"/>
    <x v="41"/>
    <b v="1"/>
    <n v="1151"/>
    <b v="1"/>
    <x v="5"/>
    <x v="8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9T01:00:00"/>
    <x v="42"/>
    <b v="1"/>
    <n v="644"/>
    <b v="1"/>
    <x v="0"/>
    <x v="0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6:21:00"/>
    <x v="43"/>
    <b v="0"/>
    <n v="8200"/>
    <b v="1"/>
    <x v="0"/>
    <x v="0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9:00:00"/>
    <x v="44"/>
    <b v="1"/>
    <n v="290"/>
    <b v="1"/>
    <x v="0"/>
    <x v="0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10:05:00"/>
    <x v="45"/>
    <b v="1"/>
    <n v="353"/>
    <b v="1"/>
    <x v="0"/>
    <x v="0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d v="2015-06-11T04:25:00"/>
    <x v="46"/>
    <b v="1"/>
    <n v="729"/>
    <b v="1"/>
    <x v="0"/>
    <x v="0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5:41:00"/>
    <x v="47"/>
    <b v="1"/>
    <n v="1420"/>
    <b v="1"/>
    <x v="6"/>
    <x v="9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6:01:00"/>
    <x v="48"/>
    <b v="0"/>
    <n v="470"/>
    <b v="1"/>
    <x v="0"/>
    <x v="0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d v="2016-11-23T08:45:00"/>
    <x v="49"/>
    <b v="1"/>
    <n v="398"/>
    <b v="1"/>
    <x v="0"/>
    <x v="0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d v="2016-08-04T14:00:03"/>
    <x v="50"/>
    <b v="0"/>
    <n v="1293"/>
    <b v="0"/>
    <x v="5"/>
    <x v="10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14:59:43"/>
    <x v="51"/>
    <b v="0"/>
    <n v="161"/>
    <b v="0"/>
    <x v="0"/>
    <x v="1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d v="2017-02-22T04:43:42"/>
    <x v="52"/>
    <b v="1"/>
    <n v="1596"/>
    <b v="1"/>
    <x v="5"/>
    <x v="8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5:05:15"/>
    <x v="53"/>
    <b v="1"/>
    <n v="510"/>
    <b v="1"/>
    <x v="0"/>
    <x v="0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d v="2014-05-09T21:00:00"/>
    <x v="54"/>
    <b v="1"/>
    <n v="2436"/>
    <b v="1"/>
    <x v="5"/>
    <x v="8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3:00:00"/>
    <x v="55"/>
    <b v="1"/>
    <n v="2602"/>
    <b v="1"/>
    <x v="1"/>
    <x v="2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3:02:00"/>
    <x v="56"/>
    <b v="0"/>
    <n v="2525"/>
    <b v="1"/>
    <x v="3"/>
    <x v="5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23:00:00"/>
    <x v="57"/>
    <b v="0"/>
    <n v="3238"/>
    <b v="1"/>
    <x v="3"/>
    <x v="5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5:38:00"/>
    <x v="58"/>
    <b v="0"/>
    <n v="1373"/>
    <b v="1"/>
    <x v="0"/>
    <x v="0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13:39:00"/>
    <x v="59"/>
    <b v="1"/>
    <n v="325"/>
    <b v="1"/>
    <x v="0"/>
    <x v="0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13:00:00"/>
    <x v="60"/>
    <b v="1"/>
    <n v="303"/>
    <b v="1"/>
    <x v="0"/>
    <x v="0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22:59:00"/>
    <x v="61"/>
    <b v="0"/>
    <n v="1510"/>
    <b v="1"/>
    <x v="5"/>
    <x v="8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8:31:00"/>
    <x v="62"/>
    <b v="1"/>
    <n v="539"/>
    <b v="1"/>
    <x v="0"/>
    <x v="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14:31:00"/>
    <x v="63"/>
    <b v="1"/>
    <n v="354"/>
    <b v="1"/>
    <x v="0"/>
    <x v="0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14:10:35"/>
    <x v="64"/>
    <b v="1"/>
    <n v="2139"/>
    <b v="1"/>
    <x v="5"/>
    <x v="8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9:01:08"/>
    <x v="65"/>
    <b v="1"/>
    <n v="1887"/>
    <b v="1"/>
    <x v="0"/>
    <x v="0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8T04:59:00"/>
    <x v="66"/>
    <b v="0"/>
    <n v="336"/>
    <b v="0"/>
    <x v="0"/>
    <x v="1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d v="2016-03-24T08:11:00"/>
    <x v="67"/>
    <b v="0"/>
    <n v="203"/>
    <b v="1"/>
    <x v="0"/>
    <x v="0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8:00:00"/>
    <x v="68"/>
    <b v="1"/>
    <n v="555"/>
    <b v="1"/>
    <x v="5"/>
    <x v="8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1-01T03:59:00"/>
    <x v="69"/>
    <b v="0"/>
    <n v="1260"/>
    <b v="1"/>
    <x v="6"/>
    <x v="9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3:59:00"/>
    <x v="70"/>
    <b v="1"/>
    <n v="1633"/>
    <b v="1"/>
    <x v="0"/>
    <x v="0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10:07:00"/>
    <x v="71"/>
    <b v="0"/>
    <n v="3468"/>
    <b v="1"/>
    <x v="0"/>
    <x v="4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7:05:00"/>
    <x v="72"/>
    <b v="1"/>
    <n v="1375"/>
    <b v="1"/>
    <x v="0"/>
    <x v="0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12:59:00"/>
    <x v="73"/>
    <b v="1"/>
    <n v="1762"/>
    <b v="1"/>
    <x v="0"/>
    <x v="4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6:00:00"/>
    <x v="74"/>
    <b v="0"/>
    <n v="890"/>
    <b v="0"/>
    <x v="0"/>
    <x v="1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5:42:00"/>
    <x v="75"/>
    <b v="1"/>
    <n v="676"/>
    <b v="1"/>
    <x v="0"/>
    <x v="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11:05:37"/>
    <x v="76"/>
    <b v="1"/>
    <n v="834"/>
    <b v="1"/>
    <x v="0"/>
    <x v="0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14:50:40"/>
    <x v="77"/>
    <b v="0"/>
    <n v="1107"/>
    <b v="1"/>
    <x v="0"/>
    <x v="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8:00:00"/>
    <x v="78"/>
    <b v="0"/>
    <n v="1980"/>
    <b v="1"/>
    <x v="3"/>
    <x v="5"/>
    <n v="53.48"/>
  </r>
  <r>
    <n v="2726"/>
    <s v="Krimston TWO - Dual SIM case for iPhone"/>
    <s v="Krimston TWO: iPhone Dual SIM Case"/>
    <n v="100000"/>
    <n v="105745"/>
    <x v="0"/>
    <x v="0"/>
    <s v="USD"/>
    <d v="2016-04-22T13:55:00"/>
    <x v="79"/>
    <b v="0"/>
    <n v="404"/>
    <b v="1"/>
    <x v="0"/>
    <x v="0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22:11:00"/>
    <x v="80"/>
    <b v="1"/>
    <n v="2165"/>
    <b v="1"/>
    <x v="4"/>
    <x v="7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d v="2015-04-17T00:00:00"/>
    <x v="81"/>
    <b v="0"/>
    <n v="443"/>
    <b v="1"/>
    <x v="0"/>
    <x v="0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d v="2015-05-22T17:03:00"/>
    <x v="82"/>
    <b v="0"/>
    <n v="100"/>
    <b v="1"/>
    <x v="6"/>
    <x v="1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22:42:41"/>
    <x v="83"/>
    <b v="1"/>
    <n v="1356"/>
    <b v="1"/>
    <x v="0"/>
    <x v="0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6:38:00"/>
    <x v="84"/>
    <b v="0"/>
    <n v="558"/>
    <b v="1"/>
    <x v="6"/>
    <x v="11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7:42:49"/>
    <x v="85"/>
    <b v="1"/>
    <n v="942"/>
    <b v="1"/>
    <x v="5"/>
    <x v="8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d v="2016-02-25T07:25:01"/>
    <x v="86"/>
    <b v="0"/>
    <n v="123"/>
    <b v="0"/>
    <x v="0"/>
    <x v="1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4:21:13"/>
    <x v="87"/>
    <b v="1"/>
    <n v="1876"/>
    <b v="1"/>
    <x v="0"/>
    <x v="0"/>
    <n v="51.31"/>
  </r>
  <r>
    <n v="2010"/>
    <s v="Weighitz: Weigh Smarter"/>
    <s v="Weighitz are miniature smart scales designed to weigh anything in the home."/>
    <n v="30000"/>
    <n v="96015.9"/>
    <x v="0"/>
    <x v="0"/>
    <s v="USD"/>
    <d v="2016-08-18T23:54:00"/>
    <x v="88"/>
    <b v="1"/>
    <n v="1737"/>
    <b v="1"/>
    <x v="0"/>
    <x v="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d v="2015-10-11T01:00:00"/>
    <x v="89"/>
    <b v="1"/>
    <n v="1251"/>
    <b v="1"/>
    <x v="0"/>
    <x v="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8:23:00"/>
    <x v="90"/>
    <b v="0"/>
    <n v="623"/>
    <b v="1"/>
    <x v="3"/>
    <x v="5"/>
    <n v="149.03"/>
  </r>
  <r>
    <n v="2710"/>
    <s v="House of Yes"/>
    <s v="Building Brooklyn's own creative venue for circus, theater and events of all types."/>
    <n v="60000"/>
    <n v="92340.21"/>
    <x v="0"/>
    <x v="0"/>
    <s v="USD"/>
    <d v="2014-08-09T02:00:00"/>
    <x v="91"/>
    <b v="1"/>
    <n v="1088"/>
    <b v="1"/>
    <x v="6"/>
    <x v="9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21:08:00"/>
    <x v="92"/>
    <b v="1"/>
    <n v="479"/>
    <b v="1"/>
    <x v="0"/>
    <x v="0"/>
    <n v="192.39"/>
  </r>
  <r>
    <n v="1501"/>
    <s v="This is Nowhere"/>
    <s v="A hardcover book of surf, outdoor and nature photos from the British Columbia coast."/>
    <n v="52000"/>
    <n v="86492"/>
    <x v="0"/>
    <x v="11"/>
    <s v="CAD"/>
    <d v="2015-07-08T14:00:23"/>
    <x v="93"/>
    <b v="1"/>
    <n v="885"/>
    <b v="1"/>
    <x v="2"/>
    <x v="3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8:35:09"/>
    <x v="94"/>
    <b v="1"/>
    <n v="146"/>
    <b v="1"/>
    <x v="5"/>
    <x v="8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23:49:00"/>
    <x v="95"/>
    <b v="0"/>
    <n v="348"/>
    <b v="0"/>
    <x v="6"/>
    <x v="9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20:43:48"/>
    <x v="96"/>
    <b v="0"/>
    <n v="224"/>
    <b v="0"/>
    <x v="0"/>
    <x v="1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d v="2014-12-21T08:42:21"/>
    <x v="97"/>
    <b v="1"/>
    <n v="33"/>
    <b v="1"/>
    <x v="0"/>
    <x v="0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6:00:00"/>
    <x v="98"/>
    <b v="0"/>
    <n v="562"/>
    <b v="1"/>
    <x v="5"/>
    <x v="8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20:15:19"/>
    <x v="99"/>
    <b v="0"/>
    <n v="100"/>
    <b v="0"/>
    <x v="0"/>
    <x v="1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8:00:00"/>
    <x v="100"/>
    <b v="0"/>
    <n v="1556"/>
    <b v="1"/>
    <x v="0"/>
    <x v="0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8:03:00"/>
    <x v="101"/>
    <b v="1"/>
    <n v="1224"/>
    <b v="1"/>
    <x v="7"/>
    <x v="12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13:57:00"/>
    <x v="102"/>
    <b v="0"/>
    <n v="350"/>
    <b v="1"/>
    <x v="0"/>
    <x v="0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4:00:00"/>
    <x v="103"/>
    <b v="1"/>
    <n v="498"/>
    <b v="1"/>
    <x v="5"/>
    <x v="8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9:00:37"/>
    <x v="104"/>
    <b v="1"/>
    <n v="1071"/>
    <b v="1"/>
    <x v="7"/>
    <x v="13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8:15:00"/>
    <x v="105"/>
    <b v="0"/>
    <n v="554"/>
    <b v="1"/>
    <x v="0"/>
    <x v="0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3:59:00"/>
    <x v="106"/>
    <b v="1"/>
    <n v="493"/>
    <b v="1"/>
    <x v="5"/>
    <x v="8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1:00:00"/>
    <x v="107"/>
    <b v="0"/>
    <n v="404"/>
    <b v="1"/>
    <x v="3"/>
    <x v="5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5:00:00"/>
    <x v="108"/>
    <b v="1"/>
    <n v="531"/>
    <b v="1"/>
    <x v="0"/>
    <x v="0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8:01:09"/>
    <x v="109"/>
    <b v="1"/>
    <n v="402"/>
    <b v="1"/>
    <x v="0"/>
    <x v="0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1:00:00"/>
    <x v="110"/>
    <b v="0"/>
    <n v="1021"/>
    <b v="1"/>
    <x v="0"/>
    <x v="1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23:54:00"/>
    <x v="111"/>
    <b v="1"/>
    <n v="625"/>
    <b v="1"/>
    <x v="0"/>
    <x v="0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5:55:29"/>
    <x v="112"/>
    <b v="1"/>
    <n v="405"/>
    <b v="1"/>
    <x v="0"/>
    <x v="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9:00:00"/>
    <x v="113"/>
    <b v="0"/>
    <n v="456"/>
    <b v="1"/>
    <x v="0"/>
    <x v="0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7:59:00"/>
    <x v="114"/>
    <b v="1"/>
    <n v="1104"/>
    <b v="1"/>
    <x v="4"/>
    <x v="7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10:58:54"/>
    <x v="115"/>
    <b v="0"/>
    <n v="356"/>
    <b v="0"/>
    <x v="0"/>
    <x v="1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21:23:39"/>
    <x v="116"/>
    <b v="1"/>
    <n v="951"/>
    <b v="1"/>
    <x v="5"/>
    <x v="8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d v="2013-10-16T14:33:35"/>
    <x v="117"/>
    <b v="1"/>
    <n v="682"/>
    <b v="1"/>
    <x v="0"/>
    <x v="0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4:59:00"/>
    <x v="118"/>
    <b v="0"/>
    <n v="897"/>
    <b v="1"/>
    <x v="3"/>
    <x v="5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x v="119"/>
    <b v="1"/>
    <n v="665"/>
    <b v="1"/>
    <x v="5"/>
    <x v="8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d v="2015-08-13T08:46:00"/>
    <x v="120"/>
    <b v="1"/>
    <n v="450"/>
    <b v="1"/>
    <x v="0"/>
    <x v="0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9T02:00:00"/>
    <x v="121"/>
    <b v="0"/>
    <n v="884"/>
    <b v="0"/>
    <x v="7"/>
    <x v="14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3:59:00"/>
    <x v="122"/>
    <b v="1"/>
    <n v="740"/>
    <b v="1"/>
    <x v="2"/>
    <x v="3"/>
    <n v="88.26"/>
  </r>
  <r>
    <n v="1748"/>
    <s v="So It Is: Vancouver"/>
    <s v="Telling the story of the city through remarkable people who live in Vancouver today."/>
    <n v="50000"/>
    <n v="64974"/>
    <x v="0"/>
    <x v="11"/>
    <s v="CAD"/>
    <d v="2015-09-02T22:49:03"/>
    <x v="123"/>
    <b v="0"/>
    <n v="181"/>
    <b v="1"/>
    <x v="2"/>
    <x v="3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23:19:00"/>
    <x v="124"/>
    <b v="0"/>
    <n v="263"/>
    <b v="1"/>
    <x v="0"/>
    <x v="0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7:59:00"/>
    <x v="125"/>
    <b v="0"/>
    <n v="983"/>
    <b v="1"/>
    <x v="3"/>
    <x v="5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20:00:19"/>
    <x v="126"/>
    <b v="1"/>
    <n v="613"/>
    <b v="1"/>
    <x v="5"/>
    <x v="8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9:55:39"/>
    <x v="127"/>
    <b v="1"/>
    <n v="452"/>
    <b v="1"/>
    <x v="2"/>
    <x v="3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21:54:00"/>
    <x v="128"/>
    <b v="0"/>
    <n v="392"/>
    <b v="1"/>
    <x v="6"/>
    <x v="9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d v="2015-01-09T01:00:00"/>
    <x v="129"/>
    <b v="1"/>
    <n v="508"/>
    <b v="1"/>
    <x v="0"/>
    <x v="0"/>
    <n v="118.45"/>
  </r>
  <r>
    <n v="2049"/>
    <s v="LOCK8 - the World's First Smart Bike Lock"/>
    <s v="Keyless. Alarm secured. GPS tracking."/>
    <n v="50000"/>
    <n v="60095.35"/>
    <x v="0"/>
    <x v="1"/>
    <s v="GBP"/>
    <d v="2013-12-02T22:59:00"/>
    <x v="130"/>
    <b v="0"/>
    <n v="742"/>
    <b v="1"/>
    <x v="0"/>
    <x v="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5:25:31"/>
    <x v="131"/>
    <b v="1"/>
    <n v="508"/>
    <b v="1"/>
    <x v="7"/>
    <x v="15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7:00:00"/>
    <x v="132"/>
    <b v="1"/>
    <n v="635"/>
    <b v="1"/>
    <x v="1"/>
    <x v="2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d v="2017-03-01T17:52:00"/>
    <x v="133"/>
    <b v="0"/>
    <n v="113"/>
    <b v="1"/>
    <x v="0"/>
    <x v="0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21:00:00"/>
    <x v="134"/>
    <b v="0"/>
    <n v="188"/>
    <b v="1"/>
    <x v="0"/>
    <x v="0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1:14:26"/>
    <x v="135"/>
    <b v="1"/>
    <n v="688"/>
    <b v="1"/>
    <x v="5"/>
    <x v="8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7:12:15"/>
    <x v="136"/>
    <b v="0"/>
    <n v="355"/>
    <b v="0"/>
    <x v="0"/>
    <x v="1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0"/>
    <x v="137"/>
    <b v="0"/>
    <n v="1328"/>
    <b v="1"/>
    <x v="3"/>
    <x v="5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3:38:21"/>
    <x v="138"/>
    <b v="1"/>
    <n v="701"/>
    <b v="1"/>
    <x v="0"/>
    <x v="0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6:41:00"/>
    <x v="139"/>
    <b v="0"/>
    <n v="278"/>
    <b v="1"/>
    <x v="0"/>
    <x v="0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7:59:00"/>
    <x v="140"/>
    <b v="1"/>
    <n v="930"/>
    <b v="1"/>
    <x v="6"/>
    <x v="11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7:00:52"/>
    <x v="141"/>
    <b v="0"/>
    <n v="351"/>
    <b v="1"/>
    <x v="5"/>
    <x v="8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8:44:25"/>
    <x v="142"/>
    <b v="1"/>
    <n v="325"/>
    <b v="1"/>
    <x v="5"/>
    <x v="8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20:01:19"/>
    <x v="143"/>
    <b v="0"/>
    <n v="284"/>
    <b v="1"/>
    <x v="5"/>
    <x v="16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4T00:39:00"/>
    <x v="144"/>
    <b v="0"/>
    <n v="229"/>
    <b v="1"/>
    <x v="1"/>
    <x v="17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5:32:00"/>
    <x v="145"/>
    <b v="0"/>
    <n v="119"/>
    <b v="1"/>
    <x v="0"/>
    <x v="0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7:11:00"/>
    <x v="146"/>
    <b v="0"/>
    <n v="878"/>
    <b v="1"/>
    <x v="3"/>
    <x v="5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5:55:27"/>
    <x v="147"/>
    <b v="0"/>
    <n v="456"/>
    <b v="0"/>
    <x v="0"/>
    <x v="1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13:20:00"/>
    <x v="148"/>
    <b v="0"/>
    <n v="651"/>
    <b v="1"/>
    <x v="3"/>
    <x v="5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10:09:11"/>
    <x v="149"/>
    <b v="1"/>
    <n v="943"/>
    <b v="1"/>
    <x v="0"/>
    <x v="0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5:54:00"/>
    <x v="150"/>
    <b v="0"/>
    <n v="320"/>
    <b v="1"/>
    <x v="6"/>
    <x v="9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4:30:33"/>
    <x v="151"/>
    <b v="1"/>
    <n v="736"/>
    <b v="1"/>
    <x v="5"/>
    <x v="8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20:12:50"/>
    <x v="152"/>
    <b v="0"/>
    <n v="73"/>
    <b v="1"/>
    <x v="5"/>
    <x v="8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4:03:13"/>
    <x v="153"/>
    <b v="1"/>
    <n v="447"/>
    <b v="1"/>
    <x v="5"/>
    <x v="8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5:00:00"/>
    <x v="154"/>
    <b v="1"/>
    <n v="267"/>
    <b v="1"/>
    <x v="5"/>
    <x v="8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4:25:00"/>
    <x v="155"/>
    <b v="0"/>
    <n v="433"/>
    <b v="1"/>
    <x v="6"/>
    <x v="9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4:59:00"/>
    <x v="156"/>
    <b v="0"/>
    <n v="274"/>
    <b v="1"/>
    <x v="6"/>
    <x v="11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3:59:00"/>
    <x v="157"/>
    <b v="0"/>
    <n v="323"/>
    <b v="0"/>
    <x v="0"/>
    <x v="1"/>
    <n v="158.36000000000001"/>
  </r>
  <r>
    <n v="1210"/>
    <s v="Det Andra GÃ¶teborg"/>
    <s v="En fotobok om livet i det enda andra GÃ¶teborg i vÃ¤rlden"/>
    <n v="20000"/>
    <n v="50863"/>
    <x v="0"/>
    <x v="10"/>
    <s v="SEK"/>
    <d v="2015-05-31T21:00:00"/>
    <x v="158"/>
    <b v="0"/>
    <n v="103"/>
    <b v="1"/>
    <x v="2"/>
    <x v="3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4T03:59:00"/>
    <x v="159"/>
    <b v="1"/>
    <n v="308"/>
    <b v="1"/>
    <x v="6"/>
    <x v="9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1:00:00"/>
    <x v="160"/>
    <b v="1"/>
    <n v="614"/>
    <b v="1"/>
    <x v="7"/>
    <x v="12"/>
    <n v="82.5"/>
  </r>
  <r>
    <n v="1957"/>
    <s v="freeSoC and freeSoC Mini"/>
    <s v="An open hardware platform for the best microcontroller in the world."/>
    <n v="30000"/>
    <n v="50251.41"/>
    <x v="0"/>
    <x v="0"/>
    <s v="USD"/>
    <d v="2012-10-27T02:21:53"/>
    <x v="161"/>
    <b v="1"/>
    <n v="660"/>
    <b v="1"/>
    <x v="0"/>
    <x v="0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14:16:31"/>
    <x v="162"/>
    <b v="1"/>
    <n v="266"/>
    <b v="1"/>
    <x v="5"/>
    <x v="8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d v="2015-01-07T16:41:46"/>
    <x v="163"/>
    <b v="0"/>
    <n v="144"/>
    <b v="1"/>
    <x v="7"/>
    <x v="15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d v="2015-06-27T06:55:54"/>
    <x v="164"/>
    <b v="0"/>
    <n v="271"/>
    <b v="1"/>
    <x v="2"/>
    <x v="3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3:00:00"/>
    <x v="165"/>
    <b v="0"/>
    <n v="827"/>
    <b v="1"/>
    <x v="5"/>
    <x v="16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6:14:00"/>
    <x v="166"/>
    <b v="0"/>
    <n v="707"/>
    <b v="1"/>
    <x v="0"/>
    <x v="0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5:25:00"/>
    <x v="167"/>
    <b v="0"/>
    <n v="1364"/>
    <b v="1"/>
    <x v="0"/>
    <x v="0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8:40:00"/>
    <x v="168"/>
    <b v="0"/>
    <n v="92"/>
    <b v="1"/>
    <x v="7"/>
    <x v="12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14:21:49"/>
    <x v="169"/>
    <b v="1"/>
    <n v="321"/>
    <b v="1"/>
    <x v="1"/>
    <x v="2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13:40:48"/>
    <x v="170"/>
    <b v="0"/>
    <n v="315"/>
    <b v="1"/>
    <x v="0"/>
    <x v="1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1T01:42:00"/>
    <x v="171"/>
    <b v="0"/>
    <n v="170"/>
    <b v="1"/>
    <x v="0"/>
    <x v="0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8:24:55"/>
    <x v="172"/>
    <b v="1"/>
    <n v="874"/>
    <b v="1"/>
    <x v="2"/>
    <x v="3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9:04:10"/>
    <x v="173"/>
    <b v="0"/>
    <n v="975"/>
    <b v="0"/>
    <x v="3"/>
    <x v="18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6:45:00"/>
    <x v="174"/>
    <b v="1"/>
    <n v="1049"/>
    <b v="1"/>
    <x v="6"/>
    <x v="9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14:01:00"/>
    <x v="175"/>
    <b v="0"/>
    <n v="199"/>
    <b v="1"/>
    <x v="6"/>
    <x v="19"/>
    <n v="231.66"/>
  </r>
  <r>
    <n v="1467"/>
    <s v="Radio Ambulante"/>
    <s v="We are a new Spanish language podcast telling uniquely Latin American stories."/>
    <n v="40000"/>
    <n v="46032"/>
    <x v="0"/>
    <x v="0"/>
    <s v="USD"/>
    <d v="2012-03-25T18:14:45"/>
    <x v="176"/>
    <b v="1"/>
    <n v="600"/>
    <b v="1"/>
    <x v="1"/>
    <x v="2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12:59:00"/>
    <x v="177"/>
    <b v="0"/>
    <n v="682"/>
    <b v="1"/>
    <x v="0"/>
    <x v="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22:00:00"/>
    <x v="178"/>
    <b v="1"/>
    <n v="179"/>
    <b v="1"/>
    <x v="5"/>
    <x v="8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22:08:00"/>
    <x v="179"/>
    <b v="0"/>
    <n v="277"/>
    <b v="1"/>
    <x v="6"/>
    <x v="9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5:00:00"/>
    <x v="180"/>
    <b v="0"/>
    <n v="902"/>
    <b v="1"/>
    <x v="3"/>
    <x v="5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6T01:58:00"/>
    <x v="181"/>
    <b v="1"/>
    <n v="158"/>
    <b v="1"/>
    <x v="0"/>
    <x v="0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12:53:29"/>
    <x v="182"/>
    <b v="1"/>
    <n v="379"/>
    <b v="1"/>
    <x v="5"/>
    <x v="8"/>
    <n v="117.77"/>
  </r>
  <r>
    <n v="648"/>
    <s v="Audio Jacket"/>
    <s v="Get ready for the next product that you canâ€™t live without"/>
    <n v="35000"/>
    <n v="44388"/>
    <x v="0"/>
    <x v="0"/>
    <s v="USD"/>
    <d v="2014-10-14T16:38:28"/>
    <x v="183"/>
    <b v="0"/>
    <n v="27"/>
    <b v="1"/>
    <x v="0"/>
    <x v="1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21:00:00"/>
    <x v="184"/>
    <b v="1"/>
    <n v="299"/>
    <b v="1"/>
    <x v="5"/>
    <x v="8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d v="2016-04-07T22:09:14"/>
    <x v="185"/>
    <b v="1"/>
    <n v="964"/>
    <b v="1"/>
    <x v="5"/>
    <x v="8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21:59:00"/>
    <x v="186"/>
    <b v="0"/>
    <n v="375"/>
    <b v="1"/>
    <x v="0"/>
    <x v="0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d v="2016-07-06T15:00:58"/>
    <x v="187"/>
    <b v="0"/>
    <n v="28"/>
    <b v="0"/>
    <x v="0"/>
    <x v="1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13:57:14"/>
    <x v="188"/>
    <b v="1"/>
    <n v="438"/>
    <b v="1"/>
    <x v="5"/>
    <x v="8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5:25:00"/>
    <x v="189"/>
    <b v="1"/>
    <n v="403"/>
    <b v="1"/>
    <x v="4"/>
    <x v="7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7:31:00"/>
    <x v="190"/>
    <b v="1"/>
    <n v="535"/>
    <b v="0"/>
    <x v="0"/>
    <x v="4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d v="2016-07-10T05:28:00"/>
    <x v="191"/>
    <b v="0"/>
    <n v="15"/>
    <b v="0"/>
    <x v="6"/>
    <x v="9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7:43:00"/>
    <x v="192"/>
    <b v="1"/>
    <n v="760"/>
    <b v="1"/>
    <x v="5"/>
    <x v="8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15:33:00"/>
    <x v="193"/>
    <b v="0"/>
    <n v="45"/>
    <b v="0"/>
    <x v="6"/>
    <x v="9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6:45:04"/>
    <x v="194"/>
    <b v="1"/>
    <n v="376"/>
    <b v="1"/>
    <x v="5"/>
    <x v="8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d v="2015-12-16T20:18:00"/>
    <x v="195"/>
    <b v="0"/>
    <n v="202"/>
    <b v="0"/>
    <x v="6"/>
    <x v="9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8:03:14"/>
    <x v="196"/>
    <b v="1"/>
    <n v="165"/>
    <b v="1"/>
    <x v="5"/>
    <x v="8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58:59"/>
    <x v="197"/>
    <b v="1"/>
    <n v="415"/>
    <b v="1"/>
    <x v="5"/>
    <x v="8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5:00:00"/>
    <x v="198"/>
    <b v="0"/>
    <n v="311"/>
    <b v="1"/>
    <x v="4"/>
    <x v="7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1:00:00"/>
    <x v="199"/>
    <b v="0"/>
    <n v="248"/>
    <b v="0"/>
    <x v="0"/>
    <x v="1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6:37:59"/>
    <x v="200"/>
    <b v="0"/>
    <n v="253"/>
    <b v="1"/>
    <x v="5"/>
    <x v="16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d v="2015-04-08T11:42:59"/>
    <x v="201"/>
    <b v="0"/>
    <n v="714"/>
    <b v="1"/>
    <x v="2"/>
    <x v="3"/>
    <n v="56.41"/>
  </r>
  <r>
    <n v="3648"/>
    <s v="Moth Theater Lives"/>
    <s v="Help Moth Live! Support Moth and its artist collective to achieve its 2014/15 season."/>
    <n v="40000"/>
    <n v="40153"/>
    <x v="0"/>
    <x v="0"/>
    <s v="USD"/>
    <d v="2014-10-05T07:00:00"/>
    <x v="202"/>
    <b v="0"/>
    <n v="73"/>
    <b v="1"/>
    <x v="6"/>
    <x v="11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2:07:00"/>
    <x v="203"/>
    <b v="0"/>
    <n v="263"/>
    <b v="1"/>
    <x v="0"/>
    <x v="0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19:00:00"/>
    <x v="204"/>
    <b v="0"/>
    <n v="110"/>
    <b v="0"/>
    <x v="0"/>
    <x v="1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4:01:31"/>
    <x v="205"/>
    <b v="1"/>
    <n v="235"/>
    <b v="1"/>
    <x v="2"/>
    <x v="3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3:59:00"/>
    <x v="206"/>
    <b v="0"/>
    <n v="336"/>
    <b v="1"/>
    <x v="6"/>
    <x v="11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12:30:00"/>
    <x v="207"/>
    <b v="0"/>
    <n v="621"/>
    <b v="1"/>
    <x v="0"/>
    <x v="0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1:00:22"/>
    <x v="208"/>
    <b v="1"/>
    <n v="916"/>
    <b v="1"/>
    <x v="1"/>
    <x v="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14:59:00"/>
    <x v="209"/>
    <b v="0"/>
    <n v="480"/>
    <b v="1"/>
    <x v="3"/>
    <x v="5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20:45:00"/>
    <x v="210"/>
    <b v="1"/>
    <n v="848"/>
    <b v="1"/>
    <x v="0"/>
    <x v="0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22:09:16"/>
    <x v="211"/>
    <b v="0"/>
    <n v="549"/>
    <b v="1"/>
    <x v="2"/>
    <x v="3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6:59:00"/>
    <x v="212"/>
    <b v="1"/>
    <n v="263"/>
    <b v="1"/>
    <x v="6"/>
    <x v="9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9:38:59"/>
    <x v="213"/>
    <b v="0"/>
    <n v="512"/>
    <b v="1"/>
    <x v="2"/>
    <x v="3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21:20:00"/>
    <x v="214"/>
    <b v="1"/>
    <n v="489"/>
    <b v="1"/>
    <x v="0"/>
    <x v="4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1:01:46"/>
    <x v="215"/>
    <b v="0"/>
    <n v="354"/>
    <b v="1"/>
    <x v="5"/>
    <x v="8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6:33:45"/>
    <x v="216"/>
    <b v="1"/>
    <n v="467"/>
    <b v="1"/>
    <x v="7"/>
    <x v="1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9:01:58"/>
    <x v="217"/>
    <b v="0"/>
    <n v="134"/>
    <b v="1"/>
    <x v="5"/>
    <x v="8"/>
    <n v="287.31"/>
  </r>
  <r>
    <n v="24"/>
    <s v="Bring STL Up Late to TV"/>
    <s v="STL Up Late is a weekly late night comedy talk show for St. Louis television."/>
    <n v="35000"/>
    <n v="38082.69"/>
    <x v="0"/>
    <x v="0"/>
    <s v="USD"/>
    <d v="2015-09-15T19:39:00"/>
    <x v="218"/>
    <b v="0"/>
    <n v="574"/>
    <b v="1"/>
    <x v="5"/>
    <x v="16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5:59:00"/>
    <x v="219"/>
    <b v="0"/>
    <n v="314"/>
    <b v="1"/>
    <x v="2"/>
    <x v="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5:02:42"/>
    <x v="220"/>
    <b v="1"/>
    <n v="560"/>
    <b v="1"/>
    <x v="5"/>
    <x v="8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3:59:00"/>
    <x v="221"/>
    <b v="1"/>
    <n v="191"/>
    <b v="1"/>
    <x v="0"/>
    <x v="0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23:04:00"/>
    <x v="222"/>
    <b v="0"/>
    <n v="271"/>
    <b v="1"/>
    <x v="5"/>
    <x v="8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d v="2016-11-08T11:43:06"/>
    <x v="223"/>
    <b v="1"/>
    <n v="337"/>
    <b v="1"/>
    <x v="5"/>
    <x v="8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x v="224"/>
    <b v="1"/>
    <n v="163"/>
    <b v="1"/>
    <x v="4"/>
    <x v="7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3:59:00"/>
    <x v="225"/>
    <b v="1"/>
    <n v="340"/>
    <b v="1"/>
    <x v="5"/>
    <x v="8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22:03:51"/>
    <x v="226"/>
    <b v="1"/>
    <n v="361"/>
    <b v="1"/>
    <x v="7"/>
    <x v="15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9:23:47"/>
    <x v="227"/>
    <b v="0"/>
    <n v="296"/>
    <b v="0"/>
    <x v="0"/>
    <x v="1"/>
    <n v="119.39"/>
  </r>
  <r>
    <n v="2989"/>
    <s v="Let's Light Up The Gem!"/>
    <s v="Bring the movies back to Bethel, Maine."/>
    <n v="20000"/>
    <n v="35307"/>
    <x v="0"/>
    <x v="0"/>
    <s v="USD"/>
    <d v="2015-12-21T04:59:00"/>
    <x v="228"/>
    <b v="0"/>
    <n v="364"/>
    <b v="1"/>
    <x v="6"/>
    <x v="9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4:50:00"/>
    <x v="229"/>
    <b v="0"/>
    <n v="130"/>
    <b v="1"/>
    <x v="4"/>
    <x v="7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3:59:00"/>
    <x v="230"/>
    <b v="1"/>
    <n v="269"/>
    <b v="1"/>
    <x v="6"/>
    <x v="1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d v="2015-11-19T05:03:21"/>
    <x v="231"/>
    <b v="0"/>
    <n v="229"/>
    <b v="0"/>
    <x v="0"/>
    <x v="1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10T03:59:00"/>
    <x v="232"/>
    <b v="1"/>
    <n v="134"/>
    <b v="1"/>
    <x v="6"/>
    <x v="11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6:59:00"/>
    <x v="233"/>
    <b v="0"/>
    <n v="537"/>
    <b v="1"/>
    <x v="3"/>
    <x v="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13:01:43"/>
    <x v="234"/>
    <b v="1"/>
    <n v="336"/>
    <b v="1"/>
    <x v="1"/>
    <x v="2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5:16:00"/>
    <x v="235"/>
    <b v="0"/>
    <n v="859"/>
    <b v="1"/>
    <x v="7"/>
    <x v="15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2:20:00"/>
    <x v="236"/>
    <b v="1"/>
    <n v="285"/>
    <b v="1"/>
    <x v="5"/>
    <x v="8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14:15:46"/>
    <x v="237"/>
    <b v="0"/>
    <n v="406"/>
    <b v="1"/>
    <x v="7"/>
    <x v="1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3:00:00"/>
    <x v="238"/>
    <b v="1"/>
    <n v="147"/>
    <b v="1"/>
    <x v="0"/>
    <x v="0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d v="2016-12-14T12:01:08"/>
    <x v="239"/>
    <b v="0"/>
    <n v="338"/>
    <b v="0"/>
    <x v="0"/>
    <x v="1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8:00:00"/>
    <x v="240"/>
    <b v="1"/>
    <n v="204"/>
    <b v="1"/>
    <x v="0"/>
    <x v="0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d v="2015-10-31T22:45:00"/>
    <x v="241"/>
    <b v="0"/>
    <n v="285"/>
    <b v="0"/>
    <x v="0"/>
    <x v="6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8:07:31"/>
    <x v="242"/>
    <b v="1"/>
    <n v="253"/>
    <b v="1"/>
    <x v="0"/>
    <x v="0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3:00:00"/>
    <x v="243"/>
    <b v="1"/>
    <n v="369"/>
    <b v="1"/>
    <x v="1"/>
    <x v="2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3:59:00"/>
    <x v="244"/>
    <b v="1"/>
    <n v="454"/>
    <b v="1"/>
    <x v="0"/>
    <x v="0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22:58:54"/>
    <x v="245"/>
    <b v="1"/>
    <n v="343"/>
    <b v="1"/>
    <x v="1"/>
    <x v="2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8:19:38"/>
    <x v="246"/>
    <b v="0"/>
    <n v="153"/>
    <b v="1"/>
    <x v="1"/>
    <x v="17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4:35:00"/>
    <x v="247"/>
    <b v="0"/>
    <n v="348"/>
    <b v="1"/>
    <x v="6"/>
    <x v="9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5:05:46"/>
    <x v="248"/>
    <b v="0"/>
    <n v="499"/>
    <b v="1"/>
    <x v="7"/>
    <x v="20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22:59:00"/>
    <x v="249"/>
    <b v="0"/>
    <n v="217"/>
    <b v="1"/>
    <x v="5"/>
    <x v="16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2T02:00:00"/>
    <x v="250"/>
    <b v="1"/>
    <n v="398"/>
    <b v="1"/>
    <x v="0"/>
    <x v="4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6:59:00"/>
    <x v="251"/>
    <b v="1"/>
    <n v="577"/>
    <b v="1"/>
    <x v="0"/>
    <x v="4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22:58:33"/>
    <x v="252"/>
    <b v="0"/>
    <n v="1013"/>
    <b v="1"/>
    <x v="0"/>
    <x v="1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8:08:48"/>
    <x v="253"/>
    <b v="1"/>
    <n v="563"/>
    <b v="1"/>
    <x v="5"/>
    <x v="8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4:02:00"/>
    <x v="254"/>
    <b v="0"/>
    <n v="426"/>
    <b v="1"/>
    <x v="3"/>
    <x v="5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13:00:56"/>
    <x v="255"/>
    <b v="0"/>
    <n v="342"/>
    <b v="1"/>
    <x v="5"/>
    <x v="1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4:39:00"/>
    <x v="256"/>
    <b v="0"/>
    <n v="237"/>
    <b v="1"/>
    <x v="6"/>
    <x v="11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9:33:00"/>
    <x v="257"/>
    <b v="1"/>
    <n v="551"/>
    <b v="1"/>
    <x v="6"/>
    <x v="9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11:59:00"/>
    <x v="258"/>
    <b v="0"/>
    <n v="329"/>
    <b v="1"/>
    <x v="6"/>
    <x v="9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13:34:51"/>
    <x v="259"/>
    <b v="1"/>
    <n v="437"/>
    <b v="1"/>
    <x v="5"/>
    <x v="8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9:10:00"/>
    <x v="260"/>
    <b v="0"/>
    <n v="288"/>
    <b v="1"/>
    <x v="7"/>
    <x v="1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8:00:00"/>
    <x v="261"/>
    <b v="1"/>
    <n v="287"/>
    <b v="1"/>
    <x v="5"/>
    <x v="8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6:11:02"/>
    <x v="262"/>
    <b v="1"/>
    <n v="369"/>
    <b v="1"/>
    <x v="2"/>
    <x v="3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4:00:00"/>
    <x v="263"/>
    <b v="0"/>
    <n v="37"/>
    <b v="1"/>
    <x v="0"/>
    <x v="0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4:00:00"/>
    <x v="264"/>
    <b v="1"/>
    <n v="426"/>
    <b v="1"/>
    <x v="0"/>
    <x v="0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8:30:00"/>
    <x v="265"/>
    <b v="0"/>
    <n v="312"/>
    <b v="0"/>
    <x v="3"/>
    <x v="18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14:48:00"/>
    <x v="266"/>
    <b v="0"/>
    <n v="104"/>
    <b v="1"/>
    <x v="6"/>
    <x v="11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x v="267"/>
    <b v="0"/>
    <n v="263"/>
    <b v="1"/>
    <x v="5"/>
    <x v="16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9:40:52"/>
    <x v="268"/>
    <b v="1"/>
    <n v="236"/>
    <b v="1"/>
    <x v="2"/>
    <x v="3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d v="2016-08-23T20:54:00"/>
    <x v="269"/>
    <b v="0"/>
    <n v="179"/>
    <b v="0"/>
    <x v="0"/>
    <x v="1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14:18:00"/>
    <x v="270"/>
    <b v="0"/>
    <n v="282"/>
    <b v="1"/>
    <x v="4"/>
    <x v="7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5:00:00"/>
    <x v="271"/>
    <b v="1"/>
    <n v="216"/>
    <b v="1"/>
    <x v="6"/>
    <x v="11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3:00:00"/>
    <x v="272"/>
    <b v="1"/>
    <n v="524"/>
    <b v="1"/>
    <x v="5"/>
    <x v="8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9:05:00"/>
    <x v="273"/>
    <b v="0"/>
    <n v="43"/>
    <b v="1"/>
    <x v="5"/>
    <x v="8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8:48:27"/>
    <x v="274"/>
    <b v="1"/>
    <n v="711"/>
    <b v="1"/>
    <x v="7"/>
    <x v="15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11:52:00"/>
    <x v="275"/>
    <b v="0"/>
    <n v="666"/>
    <b v="1"/>
    <x v="0"/>
    <x v="0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5:00:00"/>
    <x v="276"/>
    <b v="0"/>
    <n v="241"/>
    <b v="1"/>
    <x v="5"/>
    <x v="8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5:00:00"/>
    <x v="277"/>
    <b v="0"/>
    <n v="1113"/>
    <b v="1"/>
    <x v="3"/>
    <x v="5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d v="2015-12-30T14:23:00"/>
    <x v="278"/>
    <b v="0"/>
    <n v="392"/>
    <b v="1"/>
    <x v="0"/>
    <x v="0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6:14:43"/>
    <x v="279"/>
    <b v="1"/>
    <n v="316"/>
    <b v="1"/>
    <x v="5"/>
    <x v="8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5:00:00"/>
    <x v="280"/>
    <b v="0"/>
    <n v="372"/>
    <b v="1"/>
    <x v="4"/>
    <x v="7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8:00:00"/>
    <x v="281"/>
    <b v="0"/>
    <n v="276"/>
    <b v="1"/>
    <x v="0"/>
    <x v="1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3:53:02"/>
    <x v="282"/>
    <b v="0"/>
    <n v="67"/>
    <b v="0"/>
    <x v="5"/>
    <x v="21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6:02:00"/>
    <x v="283"/>
    <b v="1"/>
    <n v="429"/>
    <b v="1"/>
    <x v="0"/>
    <x v="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9:15:10"/>
    <x v="284"/>
    <b v="1"/>
    <n v="455"/>
    <b v="1"/>
    <x v="2"/>
    <x v="3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22:57:00"/>
    <x v="285"/>
    <b v="1"/>
    <n v="325"/>
    <b v="1"/>
    <x v="6"/>
    <x v="9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14:40:00"/>
    <x v="286"/>
    <b v="0"/>
    <n v="128"/>
    <b v="1"/>
    <x v="6"/>
    <x v="9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11:24:43"/>
    <x v="287"/>
    <b v="1"/>
    <n v="129"/>
    <b v="1"/>
    <x v="5"/>
    <x v="8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12:10:00"/>
    <x v="288"/>
    <b v="0"/>
    <n v="173"/>
    <b v="1"/>
    <x v="6"/>
    <x v="9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22:54:54"/>
    <x v="289"/>
    <b v="1"/>
    <n v="963"/>
    <b v="1"/>
    <x v="5"/>
    <x v="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5:18:38"/>
    <x v="290"/>
    <b v="1"/>
    <n v="493"/>
    <b v="1"/>
    <x v="5"/>
    <x v="8"/>
    <n v="59.25"/>
  </r>
  <r>
    <n v="2714"/>
    <s v="The Crane Theater"/>
    <s v="The Crane will be the new home for independent theater in Northeast Minneapolis"/>
    <n v="25000"/>
    <n v="29089"/>
    <x v="0"/>
    <x v="0"/>
    <s v="USD"/>
    <d v="2016-10-14T23:00:00"/>
    <x v="291"/>
    <b v="1"/>
    <n v="305"/>
    <b v="1"/>
    <x v="6"/>
    <x v="9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8:59:00"/>
    <x v="292"/>
    <b v="0"/>
    <n v="96"/>
    <b v="0"/>
    <x v="0"/>
    <x v="1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9:00:00"/>
    <x v="293"/>
    <b v="0"/>
    <n v="607"/>
    <b v="1"/>
    <x v="0"/>
    <x v="0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1:58:00"/>
    <x v="294"/>
    <b v="0"/>
    <n v="194"/>
    <b v="1"/>
    <x v="3"/>
    <x v="5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3:59:00"/>
    <x v="295"/>
    <b v="1"/>
    <n v="221"/>
    <b v="1"/>
    <x v="5"/>
    <x v="8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23:52:00"/>
    <x v="296"/>
    <b v="1"/>
    <n v="238"/>
    <b v="1"/>
    <x v="0"/>
    <x v="4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3:59:00"/>
    <x v="297"/>
    <b v="0"/>
    <n v="89"/>
    <b v="1"/>
    <x v="5"/>
    <x v="16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6:00:00"/>
    <x v="298"/>
    <b v="1"/>
    <n v="266"/>
    <b v="1"/>
    <x v="3"/>
    <x v="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4:59:00"/>
    <x v="299"/>
    <b v="1"/>
    <n v="441"/>
    <b v="1"/>
    <x v="1"/>
    <x v="2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5:00:00"/>
    <x v="300"/>
    <b v="0"/>
    <n v="557"/>
    <b v="1"/>
    <x v="6"/>
    <x v="9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20:22:00"/>
    <x v="301"/>
    <b v="0"/>
    <n v="721"/>
    <b v="1"/>
    <x v="7"/>
    <x v="13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6:59:00"/>
    <x v="302"/>
    <b v="1"/>
    <n v="394"/>
    <b v="1"/>
    <x v="6"/>
    <x v="9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2:00:00"/>
    <x v="303"/>
    <b v="1"/>
    <n v="314"/>
    <b v="1"/>
    <x v="5"/>
    <x v="8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22:00:37"/>
    <x v="304"/>
    <b v="0"/>
    <n v="84"/>
    <b v="0"/>
    <x v="5"/>
    <x v="10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6:37:27"/>
    <x v="305"/>
    <b v="1"/>
    <n v="280"/>
    <b v="1"/>
    <x v="2"/>
    <x v="3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x v="306"/>
    <b v="0"/>
    <n v="265"/>
    <b v="1"/>
    <x v="6"/>
    <x v="9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2:00:00"/>
    <x v="307"/>
    <b v="1"/>
    <n v="322"/>
    <b v="1"/>
    <x v="6"/>
    <x v="11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22:03:39"/>
    <x v="308"/>
    <b v="0"/>
    <n v="284"/>
    <b v="1"/>
    <x v="2"/>
    <x v="3"/>
    <n v="95.76"/>
  </r>
  <r>
    <n v="3035"/>
    <s v="The Coalition Theater"/>
    <s v="Help create a permanent home for live comedy shows and classes in Downtown RVA."/>
    <n v="25000"/>
    <n v="27196.71"/>
    <x v="0"/>
    <x v="0"/>
    <s v="USD"/>
    <d v="2013-05-04T13:26:00"/>
    <x v="309"/>
    <b v="0"/>
    <n v="307"/>
    <b v="1"/>
    <x v="6"/>
    <x v="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9:25:40"/>
    <x v="310"/>
    <b v="0"/>
    <n v="183"/>
    <b v="1"/>
    <x v="2"/>
    <x v="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13:40:48"/>
    <x v="311"/>
    <b v="1"/>
    <n v="186"/>
    <b v="1"/>
    <x v="5"/>
    <x v="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2:01:00"/>
    <x v="312"/>
    <b v="1"/>
    <n v="305"/>
    <b v="1"/>
    <x v="5"/>
    <x v="8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14:20:40"/>
    <x v="313"/>
    <b v="1"/>
    <n v="176"/>
    <b v="1"/>
    <x v="2"/>
    <x v="3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5:04:00"/>
    <x v="314"/>
    <b v="1"/>
    <n v="352"/>
    <b v="1"/>
    <x v="4"/>
    <x v="7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5:01:41"/>
    <x v="315"/>
    <b v="0"/>
    <n v="237"/>
    <b v="1"/>
    <x v="5"/>
    <x v="8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14:59:00"/>
    <x v="316"/>
    <b v="1"/>
    <n v="125"/>
    <b v="1"/>
    <x v="4"/>
    <x v="7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5:24:35"/>
    <x v="317"/>
    <b v="0"/>
    <n v="152"/>
    <b v="1"/>
    <x v="0"/>
    <x v="1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4:00:00"/>
    <x v="318"/>
    <b v="1"/>
    <n v="290"/>
    <b v="1"/>
    <x v="5"/>
    <x v="8"/>
    <n v="91.19"/>
  </r>
  <r>
    <n v="730"/>
    <s v="Encyclopedia of Surfing"/>
    <s v="A Massive but Cheerful Online Digital Archive of Surfing"/>
    <n v="20000"/>
    <n v="26438"/>
    <x v="0"/>
    <x v="0"/>
    <s v="USD"/>
    <d v="2011-12-07T17:53:11"/>
    <x v="319"/>
    <b v="0"/>
    <n v="265"/>
    <b v="1"/>
    <x v="1"/>
    <x v="17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6:01:54"/>
    <x v="320"/>
    <b v="1"/>
    <n v="131"/>
    <b v="1"/>
    <x v="5"/>
    <x v="8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d v="2016-06-19T08:10:00"/>
    <x v="321"/>
    <b v="0"/>
    <n v="310"/>
    <b v="0"/>
    <x v="0"/>
    <x v="1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20:11:00"/>
    <x v="322"/>
    <b v="0"/>
    <n v="76"/>
    <b v="1"/>
    <x v="0"/>
    <x v="0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d v="2016-12-18T18:30:00"/>
    <x v="323"/>
    <b v="0"/>
    <n v="48"/>
    <b v="1"/>
    <x v="0"/>
    <x v="0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8:46:08"/>
    <x v="324"/>
    <b v="0"/>
    <n v="221"/>
    <b v="1"/>
    <x v="7"/>
    <x v="22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5:00:00"/>
    <x v="325"/>
    <b v="0"/>
    <n v="251"/>
    <b v="1"/>
    <x v="5"/>
    <x v="8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5:19:57"/>
    <x v="326"/>
    <b v="1"/>
    <n v="303"/>
    <b v="1"/>
    <x v="5"/>
    <x v="8"/>
    <n v="86.14"/>
  </r>
  <r>
    <n v="1219"/>
    <s v="The Box"/>
    <s v="The Box is a fine art book of Ron Amato's innovative and seductive photography project."/>
    <n v="16350"/>
    <n v="26024"/>
    <x v="0"/>
    <x v="0"/>
    <s v="USD"/>
    <d v="2016-10-20T11:05:13"/>
    <x v="327"/>
    <b v="0"/>
    <n v="253"/>
    <b v="1"/>
    <x v="2"/>
    <x v="3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3:59:00"/>
    <x v="328"/>
    <b v="0"/>
    <n v="147"/>
    <b v="1"/>
    <x v="6"/>
    <x v="19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4:02:00"/>
    <x v="329"/>
    <b v="0"/>
    <n v="259"/>
    <b v="1"/>
    <x v="7"/>
    <x v="12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14:02:35"/>
    <x v="330"/>
    <b v="0"/>
    <n v="188"/>
    <b v="0"/>
    <x v="0"/>
    <x v="1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1:08:24"/>
    <x v="331"/>
    <b v="1"/>
    <n v="328"/>
    <b v="1"/>
    <x v="5"/>
    <x v="8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14:40:12"/>
    <x v="332"/>
    <b v="1"/>
    <n v="670"/>
    <b v="1"/>
    <x v="7"/>
    <x v="15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13:44:00"/>
    <x v="333"/>
    <b v="1"/>
    <n v="221"/>
    <b v="1"/>
    <x v="4"/>
    <x v="7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8:45:00"/>
    <x v="334"/>
    <b v="1"/>
    <n v="537"/>
    <b v="1"/>
    <x v="4"/>
    <x v="7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23:02:18"/>
    <x v="335"/>
    <b v="1"/>
    <n v="298"/>
    <b v="1"/>
    <x v="5"/>
    <x v="8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8:48:00"/>
    <x v="336"/>
    <b v="1"/>
    <n v="213"/>
    <b v="1"/>
    <x v="6"/>
    <x v="11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5:12:00"/>
    <x v="337"/>
    <b v="1"/>
    <n v="302"/>
    <b v="1"/>
    <x v="5"/>
    <x v="8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8:32:14"/>
    <x v="338"/>
    <b v="1"/>
    <n v="126"/>
    <b v="1"/>
    <x v="5"/>
    <x v="8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12:53:40"/>
    <x v="339"/>
    <b v="0"/>
    <n v="94"/>
    <b v="0"/>
    <x v="3"/>
    <x v="18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25:11"/>
    <x v="340"/>
    <b v="0"/>
    <n v="105"/>
    <b v="1"/>
    <x v="0"/>
    <x v="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6:41:00"/>
    <x v="341"/>
    <b v="1"/>
    <n v="218"/>
    <b v="1"/>
    <x v="6"/>
    <x v="9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3:00:00"/>
    <x v="342"/>
    <b v="0"/>
    <n v="988"/>
    <b v="1"/>
    <x v="3"/>
    <x v="5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13:51:19"/>
    <x v="343"/>
    <b v="0"/>
    <n v="140"/>
    <b v="0"/>
    <x v="0"/>
    <x v="1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11:46:41"/>
    <x v="344"/>
    <b v="0"/>
    <n v="34"/>
    <b v="0"/>
    <x v="5"/>
    <x v="23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d v="2016-08-06T07:52:00"/>
    <x v="345"/>
    <b v="0"/>
    <n v="249"/>
    <b v="1"/>
    <x v="3"/>
    <x v="5"/>
    <n v="98.41"/>
  </r>
  <r>
    <n v="307"/>
    <s v="Grammar Revolution"/>
    <s v="Why is grammar important?"/>
    <n v="22000"/>
    <n v="24490"/>
    <x v="0"/>
    <x v="0"/>
    <s v="USD"/>
    <d v="2013-02-07T22:40:01"/>
    <x v="346"/>
    <b v="1"/>
    <n v="576"/>
    <b v="1"/>
    <x v="5"/>
    <x v="8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3:59:00"/>
    <x v="347"/>
    <b v="1"/>
    <n v="97"/>
    <b v="1"/>
    <x v="6"/>
    <x v="11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20:49:47"/>
    <x v="348"/>
    <b v="1"/>
    <n v="389"/>
    <b v="1"/>
    <x v="7"/>
    <x v="15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9:00:00"/>
    <x v="349"/>
    <b v="0"/>
    <n v="296"/>
    <b v="1"/>
    <x v="3"/>
    <x v="5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6:00:00"/>
    <x v="350"/>
    <b v="1"/>
    <n v="615"/>
    <b v="1"/>
    <x v="2"/>
    <x v="3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d v="2016-02-15T15:00:00"/>
    <x v="351"/>
    <b v="1"/>
    <n v="294"/>
    <b v="1"/>
    <x v="2"/>
    <x v="3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10:18:54"/>
    <x v="352"/>
    <b v="1"/>
    <n v="205"/>
    <b v="1"/>
    <x v="0"/>
    <x v="0"/>
    <n v="117.6"/>
  </r>
  <r>
    <n v="684"/>
    <s v="Arcus Motion Analyzer | The Versatile Smart Ring"/>
    <s v="Arcus gives your fingers super powers."/>
    <n v="320000"/>
    <n v="23948"/>
    <x v="2"/>
    <x v="0"/>
    <s v="USD"/>
    <d v="2014-07-25T03:00:00"/>
    <x v="353"/>
    <b v="0"/>
    <n v="135"/>
    <b v="0"/>
    <x v="0"/>
    <x v="1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d v="2016-01-31T13:56:03"/>
    <x v="354"/>
    <b v="1"/>
    <n v="61"/>
    <b v="1"/>
    <x v="7"/>
    <x v="13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13:27:00"/>
    <x v="355"/>
    <b v="0"/>
    <n v="124"/>
    <b v="1"/>
    <x v="4"/>
    <x v="7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7T00:15:00"/>
    <x v="356"/>
    <b v="1"/>
    <n v="213"/>
    <b v="1"/>
    <x v="6"/>
    <x v="11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3:00:00"/>
    <x v="357"/>
    <b v="1"/>
    <n v="105"/>
    <b v="1"/>
    <x v="0"/>
    <x v="0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20:24:00"/>
    <x v="358"/>
    <b v="0"/>
    <n v="159"/>
    <b v="1"/>
    <x v="6"/>
    <x v="9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x v="359"/>
    <b v="1"/>
    <n v="241"/>
    <b v="1"/>
    <x v="2"/>
    <x v="3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14:23:31"/>
    <x v="360"/>
    <b v="0"/>
    <n v="375"/>
    <b v="1"/>
    <x v="2"/>
    <x v="3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21:29:00"/>
    <x v="361"/>
    <b v="0"/>
    <n v="175"/>
    <b v="1"/>
    <x v="6"/>
    <x v="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4:03:00"/>
    <x v="362"/>
    <b v="0"/>
    <n v="286"/>
    <b v="1"/>
    <x v="0"/>
    <x v="4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d v="2016-10-25T17:00:00"/>
    <x v="363"/>
    <b v="0"/>
    <n v="514"/>
    <b v="1"/>
    <x v="3"/>
    <x v="5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21:59:00"/>
    <x v="364"/>
    <b v="0"/>
    <n v="163"/>
    <b v="1"/>
    <x v="0"/>
    <x v="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6:46:37"/>
    <x v="365"/>
    <b v="0"/>
    <n v="104"/>
    <b v="1"/>
    <x v="5"/>
    <x v="8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8:45:47"/>
    <x v="366"/>
    <b v="0"/>
    <n v="383"/>
    <b v="1"/>
    <x v="5"/>
    <x v="8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14:02:38"/>
    <x v="367"/>
    <b v="1"/>
    <n v="159"/>
    <b v="1"/>
    <x v="7"/>
    <x v="15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d v="2014-11-16T04:57:13"/>
    <x v="368"/>
    <b v="0"/>
    <n v="150"/>
    <b v="1"/>
    <x v="5"/>
    <x v="16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22:00:00"/>
    <x v="369"/>
    <b v="1"/>
    <n v="329"/>
    <b v="1"/>
    <x v="2"/>
    <x v="3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2:00:00"/>
    <x v="370"/>
    <b v="0"/>
    <n v="107"/>
    <b v="1"/>
    <x v="2"/>
    <x v="3"/>
    <n v="207.62"/>
  </r>
  <r>
    <n v="1223"/>
    <s v="YOSEMITE PEOPLE"/>
    <s v="A photography book focusing on the people rather than the nature at Yosemite National Park."/>
    <n v="19800"/>
    <n v="22197"/>
    <x v="0"/>
    <x v="0"/>
    <s v="USD"/>
    <d v="2016-11-10T05:15:09"/>
    <x v="371"/>
    <b v="0"/>
    <n v="191"/>
    <b v="1"/>
    <x v="2"/>
    <x v="3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5T04:59:00"/>
    <x v="372"/>
    <b v="1"/>
    <n v="171"/>
    <b v="0"/>
    <x v="0"/>
    <x v="24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7T02:00:00"/>
    <x v="373"/>
    <b v="0"/>
    <n v="392"/>
    <b v="1"/>
    <x v="3"/>
    <x v="5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7:55:58"/>
    <x v="374"/>
    <b v="0"/>
    <n v="238"/>
    <b v="1"/>
    <x v="6"/>
    <x v="11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2:00:00"/>
    <x v="375"/>
    <b v="0"/>
    <n v="270"/>
    <b v="1"/>
    <x v="6"/>
    <x v="11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5:00:00"/>
    <x v="376"/>
    <b v="0"/>
    <n v="340"/>
    <b v="1"/>
    <x v="7"/>
    <x v="15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7:56:00"/>
    <x v="377"/>
    <b v="1"/>
    <n v="465"/>
    <b v="1"/>
    <x v="0"/>
    <x v="4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7:37:33"/>
    <x v="378"/>
    <b v="0"/>
    <n v="273"/>
    <b v="1"/>
    <x v="2"/>
    <x v="3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7:59:00"/>
    <x v="379"/>
    <b v="0"/>
    <n v="236"/>
    <b v="1"/>
    <x v="6"/>
    <x v="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20:00:00"/>
    <x v="380"/>
    <b v="0"/>
    <n v="246"/>
    <b v="1"/>
    <x v="7"/>
    <x v="12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1:46:06"/>
    <x v="381"/>
    <b v="1"/>
    <n v="332"/>
    <b v="1"/>
    <x v="5"/>
    <x v="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d v="2017-02-14T22:59:00"/>
    <x v="382"/>
    <b v="1"/>
    <n v="196"/>
    <b v="1"/>
    <x v="2"/>
    <x v="3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d v="2016-08-06T18:00:00"/>
    <x v="383"/>
    <b v="1"/>
    <n v="224"/>
    <b v="1"/>
    <x v="2"/>
    <x v="3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7:59:00"/>
    <x v="384"/>
    <b v="1"/>
    <n v="202"/>
    <b v="1"/>
    <x v="6"/>
    <x v="11"/>
    <n v="106.8"/>
  </r>
  <r>
    <n v="261"/>
    <s v="Empires: The Film"/>
    <s v="Empires explores the impact of networks on histories and philosophies of political thought."/>
    <n v="20000"/>
    <n v="21480"/>
    <x v="0"/>
    <x v="0"/>
    <s v="USD"/>
    <d v="2012-06-07T14:55:00"/>
    <x v="385"/>
    <b v="1"/>
    <n v="220"/>
    <b v="1"/>
    <x v="5"/>
    <x v="8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8:02:14"/>
    <x v="386"/>
    <b v="1"/>
    <n v="238"/>
    <b v="1"/>
    <x v="5"/>
    <x v="8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6:06:23"/>
    <x v="387"/>
    <b v="0"/>
    <n v="99"/>
    <b v="0"/>
    <x v="0"/>
    <x v="6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12:00:00"/>
    <x v="388"/>
    <b v="0"/>
    <n v="95"/>
    <b v="1"/>
    <x v="5"/>
    <x v="8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7:55:00"/>
    <x v="389"/>
    <b v="0"/>
    <n v="80"/>
    <b v="1"/>
    <x v="0"/>
    <x v="24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23:00:00"/>
    <x v="390"/>
    <b v="1"/>
    <n v="158"/>
    <b v="1"/>
    <x v="5"/>
    <x v="8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23:22:29"/>
    <x v="391"/>
    <b v="0"/>
    <n v="400"/>
    <b v="0"/>
    <x v="0"/>
    <x v="1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23:26:00"/>
    <x v="392"/>
    <b v="1"/>
    <n v="124"/>
    <b v="0"/>
    <x v="2"/>
    <x v="3"/>
    <n v="170.63"/>
  </r>
  <r>
    <n v="2157"/>
    <s v="Nin"/>
    <s v="Gamers and 90's fans unite in this small tale of epic proportions!"/>
    <n v="75000"/>
    <n v="21144"/>
    <x v="2"/>
    <x v="0"/>
    <s v="USD"/>
    <d v="2016-12-23T07:59:00"/>
    <x v="393"/>
    <b v="0"/>
    <n v="57"/>
    <b v="0"/>
    <x v="3"/>
    <x v="1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d v="2015-09-04T15:00:00"/>
    <x v="394"/>
    <b v="0"/>
    <n v="56"/>
    <b v="1"/>
    <x v="0"/>
    <x v="24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1:13:00"/>
    <x v="395"/>
    <b v="1"/>
    <n v="321"/>
    <b v="1"/>
    <x v="0"/>
    <x v="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7:59:00"/>
    <x v="396"/>
    <b v="1"/>
    <n v="150"/>
    <b v="1"/>
    <x v="5"/>
    <x v="8"/>
    <n v="138.80000000000001"/>
  </r>
  <r>
    <n v="2535"/>
    <s v="Mark Hayes Requiem Recording"/>
    <s v="Mark Hayes: Requiem Recording"/>
    <n v="20000"/>
    <n v="20755"/>
    <x v="0"/>
    <x v="0"/>
    <s v="USD"/>
    <d v="2014-12-01T19:59:00"/>
    <x v="397"/>
    <b v="0"/>
    <n v="78"/>
    <b v="1"/>
    <x v="7"/>
    <x v="25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5:36:17"/>
    <x v="398"/>
    <b v="0"/>
    <n v="209"/>
    <b v="1"/>
    <x v="7"/>
    <x v="15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d v="2015-06-27T15:22:00"/>
    <x v="399"/>
    <b v="0"/>
    <n v="100"/>
    <b v="1"/>
    <x v="3"/>
    <x v="5"/>
    <n v="206.31"/>
  </r>
  <r>
    <n v="283"/>
    <s v="SOLE SURVIVOR"/>
    <s v="What is the impact of survivorship on the human condition?"/>
    <n v="18000"/>
    <n v="20569.05"/>
    <x v="0"/>
    <x v="0"/>
    <s v="USD"/>
    <d v="2011-06-01T04:59:00"/>
    <x v="400"/>
    <b v="1"/>
    <n v="202"/>
    <b v="1"/>
    <x v="5"/>
    <x v="8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7:00:27"/>
    <x v="401"/>
    <b v="0"/>
    <n v="95"/>
    <b v="0"/>
    <x v="0"/>
    <x v="1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14:44:41"/>
    <x v="402"/>
    <b v="1"/>
    <n v="211"/>
    <b v="1"/>
    <x v="2"/>
    <x v="3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20:22:00"/>
    <x v="403"/>
    <b v="0"/>
    <n v="301"/>
    <b v="1"/>
    <x v="3"/>
    <x v="5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x v="404"/>
    <b v="1"/>
    <n v="206"/>
    <b v="1"/>
    <x v="7"/>
    <x v="15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d v="2015-10-02T23:03:00"/>
    <x v="405"/>
    <b v="0"/>
    <n v="222"/>
    <b v="1"/>
    <x v="2"/>
    <x v="3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8T03:45:00"/>
    <x v="406"/>
    <b v="1"/>
    <n v="115"/>
    <b v="1"/>
    <x v="6"/>
    <x v="11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4:59:00"/>
    <x v="407"/>
    <b v="0"/>
    <n v="185"/>
    <b v="1"/>
    <x v="7"/>
    <x v="25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7:45:44"/>
    <x v="408"/>
    <b v="0"/>
    <n v="120"/>
    <b v="1"/>
    <x v="1"/>
    <x v="17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5:03:09"/>
    <x v="409"/>
    <b v="0"/>
    <n v="101"/>
    <b v="1"/>
    <x v="5"/>
    <x v="16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3:59:00"/>
    <x v="410"/>
    <b v="1"/>
    <n v="142"/>
    <b v="1"/>
    <x v="5"/>
    <x v="8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59:00"/>
    <x v="411"/>
    <b v="0"/>
    <n v="193"/>
    <b v="1"/>
    <x v="5"/>
    <x v="8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22:00:00"/>
    <x v="412"/>
    <b v="0"/>
    <n v="110"/>
    <b v="1"/>
    <x v="6"/>
    <x v="1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5:01:52"/>
    <x v="413"/>
    <b v="0"/>
    <n v="140"/>
    <b v="1"/>
    <x v="1"/>
    <x v="17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22:00:00"/>
    <x v="414"/>
    <b v="0"/>
    <n v="48"/>
    <b v="1"/>
    <x v="7"/>
    <x v="15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21:00:00"/>
    <x v="415"/>
    <b v="0"/>
    <n v="33"/>
    <b v="1"/>
    <x v="5"/>
    <x v="16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22:35:00"/>
    <x v="416"/>
    <b v="1"/>
    <n v="119"/>
    <b v="1"/>
    <x v="6"/>
    <x v="11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d v="2015-03-28T23:31:00"/>
    <x v="417"/>
    <b v="0"/>
    <n v="147"/>
    <b v="1"/>
    <x v="3"/>
    <x v="5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5:20:26"/>
    <x v="418"/>
    <b v="0"/>
    <n v="169"/>
    <b v="1"/>
    <x v="5"/>
    <x v="16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5T00:26:00"/>
    <x v="419"/>
    <b v="0"/>
    <n v="6"/>
    <b v="0"/>
    <x v="0"/>
    <x v="1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20:29:00"/>
    <x v="420"/>
    <b v="0"/>
    <n v="311"/>
    <b v="0"/>
    <x v="3"/>
    <x v="18"/>
    <n v="63.57"/>
  </r>
  <r>
    <n v="952"/>
    <s v="Audionoggin - Join the Earvolution"/>
    <s v="Audionoggin: Wireless personal surround sound for the athlete in everyone."/>
    <n v="49000"/>
    <n v="19572"/>
    <x v="2"/>
    <x v="0"/>
    <s v="USD"/>
    <d v="2016-11-18T15:43:32"/>
    <x v="421"/>
    <b v="0"/>
    <n v="196"/>
    <b v="0"/>
    <x v="0"/>
    <x v="1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6:25:39"/>
    <x v="422"/>
    <b v="1"/>
    <n v="335"/>
    <b v="1"/>
    <x v="2"/>
    <x v="3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4:59:00"/>
    <x v="423"/>
    <b v="0"/>
    <n v="321"/>
    <b v="1"/>
    <x v="3"/>
    <x v="5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12:02:11"/>
    <x v="424"/>
    <b v="0"/>
    <n v="129"/>
    <b v="0"/>
    <x v="0"/>
    <x v="1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9T04:11:05"/>
    <x v="425"/>
    <b v="0"/>
    <n v="171"/>
    <b v="0"/>
    <x v="0"/>
    <x v="1"/>
    <n v="113.63"/>
  </r>
  <r>
    <n v="2247"/>
    <s v="Foragers"/>
    <s v="Take on the role of an ancient forager in this fun strategy game from the designer of Biblios."/>
    <n v="18500"/>
    <n v="19324"/>
    <x v="0"/>
    <x v="0"/>
    <s v="USD"/>
    <d v="2015-07-29T15:59:00"/>
    <x v="426"/>
    <b v="0"/>
    <n v="380"/>
    <b v="1"/>
    <x v="3"/>
    <x v="5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8:43:56"/>
    <x v="427"/>
    <b v="1"/>
    <n v="306"/>
    <b v="1"/>
    <x v="0"/>
    <x v="0"/>
    <n v="63.05"/>
  </r>
  <r>
    <n v="951"/>
    <s v="Smart Harness"/>
    <s v="Revolutionizing the way we walk our dogs!"/>
    <n v="50000"/>
    <n v="19195"/>
    <x v="2"/>
    <x v="0"/>
    <s v="USD"/>
    <d v="2016-06-04T15:41:12"/>
    <x v="428"/>
    <b v="0"/>
    <n v="121"/>
    <b v="0"/>
    <x v="0"/>
    <x v="1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14:05:20"/>
    <x v="429"/>
    <b v="1"/>
    <n v="141"/>
    <b v="1"/>
    <x v="2"/>
    <x v="3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1:31:05"/>
    <x v="430"/>
    <b v="0"/>
    <n v="208"/>
    <b v="1"/>
    <x v="5"/>
    <x v="8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20:17:52"/>
    <x v="431"/>
    <b v="0"/>
    <n v="99"/>
    <b v="1"/>
    <x v="0"/>
    <x v="1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20:30:00"/>
    <x v="432"/>
    <b v="0"/>
    <n v="290"/>
    <b v="1"/>
    <x v="3"/>
    <x v="5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9:18:00"/>
    <x v="433"/>
    <b v="0"/>
    <n v="206"/>
    <b v="1"/>
    <x v="3"/>
    <x v="5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3:00:00"/>
    <x v="434"/>
    <b v="0"/>
    <n v="206"/>
    <b v="1"/>
    <x v="5"/>
    <x v="8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23:00:00"/>
    <x v="435"/>
    <b v="1"/>
    <n v="148"/>
    <b v="1"/>
    <x v="6"/>
    <x v="9"/>
    <n v="125.98"/>
  </r>
  <r>
    <n v="1520"/>
    <s v="TULIPS"/>
    <s v="A self-published photography book by Andrew Miksys from his new series about Belarus"/>
    <n v="18000"/>
    <n v="18625"/>
    <x v="0"/>
    <x v="0"/>
    <s v="USD"/>
    <d v="2014-12-19T04:00:00"/>
    <x v="436"/>
    <b v="1"/>
    <n v="167"/>
    <b v="1"/>
    <x v="2"/>
    <x v="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4:59:00"/>
    <x v="437"/>
    <b v="1"/>
    <n v="274"/>
    <b v="1"/>
    <x v="7"/>
    <x v="15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14:00:00"/>
    <x v="438"/>
    <b v="1"/>
    <n v="116"/>
    <b v="1"/>
    <x v="2"/>
    <x v="3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8:00:00"/>
    <x v="439"/>
    <b v="1"/>
    <n v="167"/>
    <b v="1"/>
    <x v="7"/>
    <x v="12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3:00:00"/>
    <x v="440"/>
    <b v="0"/>
    <n v="226"/>
    <b v="1"/>
    <x v="6"/>
    <x v="9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6:59:00"/>
    <x v="441"/>
    <b v="0"/>
    <n v="104"/>
    <b v="1"/>
    <x v="0"/>
    <x v="24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8:27:47"/>
    <x v="442"/>
    <b v="1"/>
    <n v="275"/>
    <b v="1"/>
    <x v="5"/>
    <x v="8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d v="2014-06-10T08:33:00"/>
    <x v="443"/>
    <b v="1"/>
    <n v="269"/>
    <b v="1"/>
    <x v="2"/>
    <x v="3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x v="444"/>
    <b v="1"/>
    <n v="304"/>
    <b v="1"/>
    <x v="0"/>
    <x v="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6:24:20"/>
    <x v="445"/>
    <b v="1"/>
    <n v="244"/>
    <b v="1"/>
    <x v="5"/>
    <x v="8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22:39:50"/>
    <x v="446"/>
    <b v="1"/>
    <n v="179"/>
    <b v="1"/>
    <x v="5"/>
    <x v="8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5:59:00"/>
    <x v="447"/>
    <b v="1"/>
    <n v="222"/>
    <b v="1"/>
    <x v="5"/>
    <x v="8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23:00:00"/>
    <x v="448"/>
    <b v="0"/>
    <n v="199"/>
    <b v="1"/>
    <x v="0"/>
    <x v="4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1:15:00"/>
    <x v="449"/>
    <b v="1"/>
    <n v="98"/>
    <b v="1"/>
    <x v="2"/>
    <x v="3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14:58:37"/>
    <x v="450"/>
    <b v="0"/>
    <n v="46"/>
    <b v="0"/>
    <x v="0"/>
    <x v="1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5:00:00"/>
    <x v="451"/>
    <b v="0"/>
    <n v="196"/>
    <b v="0"/>
    <x v="0"/>
    <x v="1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x v="452"/>
    <b v="0"/>
    <n v="131"/>
    <b v="1"/>
    <x v="7"/>
    <x v="15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4:01:00"/>
    <x v="453"/>
    <b v="0"/>
    <n v="78"/>
    <b v="1"/>
    <x v="7"/>
    <x v="15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5:59:00"/>
    <x v="454"/>
    <b v="1"/>
    <n v="244"/>
    <b v="1"/>
    <x v="6"/>
    <x v="11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6:31:12"/>
    <x v="455"/>
    <b v="0"/>
    <n v="149"/>
    <b v="1"/>
    <x v="5"/>
    <x v="8"/>
    <n v="116.86"/>
  </r>
  <r>
    <n v="1207"/>
    <s v="ITALIANA"/>
    <s v="A humanistic photo book about ancestral &amp; post-modern Italy."/>
    <n v="16700"/>
    <n v="17396"/>
    <x v="0"/>
    <x v="6"/>
    <s v="EUR"/>
    <d v="2016-03-31T10:00:00"/>
    <x v="456"/>
    <b v="0"/>
    <n v="141"/>
    <b v="1"/>
    <x v="2"/>
    <x v="3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5:00:00"/>
    <x v="457"/>
    <b v="0"/>
    <n v="114"/>
    <b v="1"/>
    <x v="7"/>
    <x v="12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8:52:08"/>
    <x v="458"/>
    <b v="0"/>
    <n v="246"/>
    <b v="1"/>
    <x v="7"/>
    <x v="12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13:37:00"/>
    <x v="459"/>
    <b v="0"/>
    <n v="120"/>
    <b v="1"/>
    <x v="0"/>
    <x v="0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5:00:00"/>
    <x v="460"/>
    <b v="1"/>
    <n v="248"/>
    <b v="1"/>
    <x v="1"/>
    <x v="2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3:26:00"/>
    <x v="461"/>
    <b v="1"/>
    <n v="294"/>
    <b v="1"/>
    <x v="0"/>
    <x v="4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3:55:00"/>
    <x v="462"/>
    <b v="0"/>
    <n v="191"/>
    <b v="1"/>
    <x v="7"/>
    <x v="12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9:00:00"/>
    <x v="463"/>
    <b v="0"/>
    <n v="152"/>
    <b v="0"/>
    <x v="0"/>
    <x v="4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d v="2014-12-11T04:59:00"/>
    <x v="464"/>
    <b v="1"/>
    <n v="158"/>
    <b v="1"/>
    <x v="5"/>
    <x v="8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12:00:21"/>
    <x v="465"/>
    <b v="1"/>
    <n v="188"/>
    <b v="1"/>
    <x v="5"/>
    <x v="8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7:05:00"/>
    <x v="466"/>
    <b v="0"/>
    <n v="93"/>
    <b v="0"/>
    <x v="0"/>
    <x v="1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1:17:24"/>
    <x v="467"/>
    <b v="1"/>
    <n v="238"/>
    <b v="1"/>
    <x v="0"/>
    <x v="0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21:08:00"/>
    <x v="468"/>
    <b v="0"/>
    <n v="176"/>
    <b v="1"/>
    <x v="0"/>
    <x v="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14:45:27"/>
    <x v="469"/>
    <b v="0"/>
    <n v="101"/>
    <b v="1"/>
    <x v="2"/>
    <x v="3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8:10:54"/>
    <x v="470"/>
    <b v="1"/>
    <n v="130"/>
    <b v="1"/>
    <x v="7"/>
    <x v="15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d v="2016-03-22T20:01:00"/>
    <x v="471"/>
    <b v="1"/>
    <n v="345"/>
    <b v="1"/>
    <x v="2"/>
    <x v="3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1:00:00"/>
    <x v="472"/>
    <b v="1"/>
    <n v="236"/>
    <b v="1"/>
    <x v="5"/>
    <x v="8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d v="2015-04-16T02:50:00"/>
    <x v="473"/>
    <b v="0"/>
    <n v="128"/>
    <b v="1"/>
    <x v="6"/>
    <x v="9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2T02:31:00"/>
    <x v="474"/>
    <b v="0"/>
    <n v="165"/>
    <b v="1"/>
    <x v="6"/>
    <x v="11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8:35:24"/>
    <x v="475"/>
    <b v="1"/>
    <n v="135"/>
    <b v="1"/>
    <x v="5"/>
    <x v="8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18:49:00"/>
    <x v="476"/>
    <b v="0"/>
    <n v="117"/>
    <b v="0"/>
    <x v="6"/>
    <x v="11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6:25:00"/>
    <x v="477"/>
    <b v="0"/>
    <n v="180"/>
    <b v="1"/>
    <x v="0"/>
    <x v="0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1:03:10"/>
    <x v="478"/>
    <b v="1"/>
    <n v="176"/>
    <b v="1"/>
    <x v="7"/>
    <x v="1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d v="2016-03-21T16:59:28"/>
    <x v="479"/>
    <b v="0"/>
    <n v="35"/>
    <b v="1"/>
    <x v="2"/>
    <x v="3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9:14:38"/>
    <x v="480"/>
    <b v="1"/>
    <n v="405"/>
    <b v="1"/>
    <x v="2"/>
    <x v="3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7:00:11"/>
    <x v="481"/>
    <b v="1"/>
    <n v="137"/>
    <b v="1"/>
    <x v="5"/>
    <x v="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13:33:26"/>
    <x v="482"/>
    <b v="0"/>
    <n v="196"/>
    <b v="1"/>
    <x v="5"/>
    <x v="8"/>
    <n v="81.63"/>
  </r>
  <r>
    <n v="2196"/>
    <s v="LACORSA Grand Prix Game (relaunch)"/>
    <s v="Race your friends in style with this classic Grand Prix game."/>
    <n v="14000"/>
    <n v="15937"/>
    <x v="0"/>
    <x v="0"/>
    <s v="USD"/>
    <d v="2016-12-02T07:00:00"/>
    <x v="483"/>
    <b v="0"/>
    <n v="234"/>
    <b v="1"/>
    <x v="3"/>
    <x v="5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21:00:00"/>
    <x v="484"/>
    <b v="0"/>
    <n v="206"/>
    <b v="1"/>
    <x v="0"/>
    <x v="24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13:29:07"/>
    <x v="485"/>
    <b v="1"/>
    <n v="413"/>
    <b v="1"/>
    <x v="7"/>
    <x v="15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23:00:00"/>
    <x v="486"/>
    <b v="0"/>
    <n v="169"/>
    <b v="1"/>
    <x v="3"/>
    <x v="5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3T03:40:05"/>
    <x v="487"/>
    <b v="0"/>
    <n v="104"/>
    <b v="0"/>
    <x v="0"/>
    <x v="1"/>
    <n v="152.41"/>
  </r>
  <r>
    <n v="2618"/>
    <s v="SPACE ART FEATURING ASTRONAUTS #WeBelieveInAstronauts"/>
    <s v="LTD ED COLLECTIBLE SPACE ART FEAT. ASTRONAUTS"/>
    <n v="15000"/>
    <n v="15808"/>
    <x v="0"/>
    <x v="0"/>
    <s v="USD"/>
    <d v="2015-12-01T20:01:00"/>
    <x v="488"/>
    <b v="1"/>
    <n v="77"/>
    <b v="1"/>
    <x v="0"/>
    <x v="4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5:57:00"/>
    <x v="489"/>
    <b v="0"/>
    <n v="249"/>
    <b v="1"/>
    <x v="6"/>
    <x v="9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d v="2014-10-02T21:37:00"/>
    <x v="490"/>
    <b v="0"/>
    <n v="356"/>
    <b v="1"/>
    <x v="3"/>
    <x v="5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10:57:14"/>
    <x v="491"/>
    <b v="1"/>
    <n v="232"/>
    <b v="1"/>
    <x v="5"/>
    <x v="8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21:00:00"/>
    <x v="492"/>
    <b v="1"/>
    <n v="286"/>
    <b v="1"/>
    <x v="6"/>
    <x v="1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d v="2015-11-01T23:00:00"/>
    <x v="493"/>
    <b v="0"/>
    <n v="48"/>
    <b v="1"/>
    <x v="6"/>
    <x v="11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20:04:00"/>
    <x v="494"/>
    <b v="0"/>
    <n v="107"/>
    <b v="1"/>
    <x v="6"/>
    <x v="9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14:59:00"/>
    <x v="495"/>
    <b v="0"/>
    <n v="175"/>
    <b v="1"/>
    <x v="6"/>
    <x v="11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x v="496"/>
    <b v="1"/>
    <n v="424"/>
    <b v="1"/>
    <x v="0"/>
    <x v="0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5:00:04"/>
    <x v="497"/>
    <b v="1"/>
    <n v="206"/>
    <b v="1"/>
    <x v="2"/>
    <x v="3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4:59:00"/>
    <x v="498"/>
    <b v="0"/>
    <n v="184"/>
    <b v="1"/>
    <x v="7"/>
    <x v="15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8:24:00"/>
    <x v="499"/>
    <b v="1"/>
    <n v="200"/>
    <b v="1"/>
    <x v="7"/>
    <x v="12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6:39:00"/>
    <x v="500"/>
    <b v="0"/>
    <n v="115"/>
    <b v="1"/>
    <x v="6"/>
    <x v="19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14:33:19"/>
    <x v="501"/>
    <b v="0"/>
    <n v="65"/>
    <b v="1"/>
    <x v="5"/>
    <x v="8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20:37:41"/>
    <x v="502"/>
    <b v="0"/>
    <n v="133"/>
    <b v="1"/>
    <x v="7"/>
    <x v="15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d v="2015-08-25T15:05:12"/>
    <x v="503"/>
    <b v="0"/>
    <n v="140"/>
    <b v="1"/>
    <x v="2"/>
    <x v="3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32:00"/>
    <x v="504"/>
    <b v="0"/>
    <n v="78"/>
    <b v="1"/>
    <x v="6"/>
    <x v="11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6:01:04"/>
    <x v="505"/>
    <b v="0"/>
    <n v="75"/>
    <b v="1"/>
    <x v="2"/>
    <x v="3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3:00:00"/>
    <x v="506"/>
    <b v="0"/>
    <n v="89"/>
    <b v="1"/>
    <x v="2"/>
    <x v="3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8:20:00"/>
    <x v="507"/>
    <b v="1"/>
    <n v="181"/>
    <b v="1"/>
    <x v="6"/>
    <x v="11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13:00:00"/>
    <x v="508"/>
    <b v="1"/>
    <n v="145"/>
    <b v="1"/>
    <x v="6"/>
    <x v="11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6:42:15"/>
    <x v="509"/>
    <b v="1"/>
    <n v="251"/>
    <b v="1"/>
    <x v="5"/>
    <x v="8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8T02:00:00"/>
    <x v="510"/>
    <b v="0"/>
    <n v="29"/>
    <b v="0"/>
    <x v="0"/>
    <x v="1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7:49:31"/>
    <x v="511"/>
    <b v="0"/>
    <n v="120"/>
    <b v="1"/>
    <x v="6"/>
    <x v="11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d v="2017-02-24T13:48:00"/>
    <x v="512"/>
    <b v="0"/>
    <n v="112"/>
    <b v="1"/>
    <x v="6"/>
    <x v="11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30:37"/>
    <x v="513"/>
    <b v="0"/>
    <n v="174"/>
    <b v="1"/>
    <x v="7"/>
    <x v="15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8:11:00"/>
    <x v="514"/>
    <b v="1"/>
    <n v="288"/>
    <b v="1"/>
    <x v="6"/>
    <x v="11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9:59:22"/>
    <x v="515"/>
    <b v="0"/>
    <n v="69"/>
    <b v="1"/>
    <x v="5"/>
    <x v="16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10T06:59:00"/>
    <x v="516"/>
    <b v="1"/>
    <n v="139"/>
    <b v="0"/>
    <x v="2"/>
    <x v="3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9:43:25"/>
    <x v="517"/>
    <b v="1"/>
    <n v="223"/>
    <b v="1"/>
    <x v="5"/>
    <x v="8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20:09:00"/>
    <x v="518"/>
    <b v="0"/>
    <n v="122"/>
    <b v="1"/>
    <x v="6"/>
    <x v="11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3:11:00"/>
    <x v="519"/>
    <b v="0"/>
    <n v="102"/>
    <b v="1"/>
    <x v="4"/>
    <x v="7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6:25:07"/>
    <x v="520"/>
    <b v="0"/>
    <n v="226"/>
    <b v="1"/>
    <x v="7"/>
    <x v="15"/>
    <n v="67.39"/>
  </r>
  <r>
    <n v="1461"/>
    <s v="Relatively Prime Series 2"/>
    <s v="Series 2 of Relatively Prime, a podcast of stories from the Mathematical Domain"/>
    <n v="15000"/>
    <n v="15186.69"/>
    <x v="0"/>
    <x v="0"/>
    <s v="USD"/>
    <d v="2014-10-21T00:00:00"/>
    <x v="521"/>
    <b v="1"/>
    <n v="340"/>
    <b v="1"/>
    <x v="1"/>
    <x v="2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21:31:00"/>
    <x v="522"/>
    <b v="1"/>
    <n v="123"/>
    <b v="1"/>
    <x v="4"/>
    <x v="7"/>
    <n v="123.35"/>
  </r>
  <r>
    <n v="3220"/>
    <s v="Burners"/>
    <s v="A sci-fi thriller for the stage opening March 10 in Los Angeles."/>
    <n v="15000"/>
    <n v="15126"/>
    <x v="0"/>
    <x v="0"/>
    <s v="USD"/>
    <d v="2017-03-12T21:00:00"/>
    <x v="523"/>
    <b v="1"/>
    <n v="59"/>
    <b v="1"/>
    <x v="6"/>
    <x v="1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9:04:23"/>
    <x v="524"/>
    <b v="0"/>
    <n v="60"/>
    <b v="1"/>
    <x v="6"/>
    <x v="11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8:13:00"/>
    <x v="525"/>
    <b v="0"/>
    <n v="154"/>
    <b v="1"/>
    <x v="7"/>
    <x v="15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4:52:00"/>
    <x v="526"/>
    <b v="0"/>
    <n v="58"/>
    <b v="1"/>
    <x v="6"/>
    <x v="9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14:48:00"/>
    <x v="527"/>
    <b v="0"/>
    <n v="680"/>
    <b v="1"/>
    <x v="3"/>
    <x v="5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11:49:50"/>
    <x v="528"/>
    <b v="1"/>
    <n v="202"/>
    <b v="1"/>
    <x v="5"/>
    <x v="8"/>
    <n v="73.02"/>
  </r>
  <r>
    <n v="1"/>
    <s v="FannibalFest Fan Convention"/>
    <s v="A Hannibal TV Show Fan Convention and Art Collective"/>
    <n v="10275"/>
    <n v="14653"/>
    <x v="0"/>
    <x v="0"/>
    <s v="USD"/>
    <d v="2017-03-02T14:24:43"/>
    <x v="529"/>
    <b v="0"/>
    <n v="79"/>
    <b v="1"/>
    <x v="5"/>
    <x v="16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5T02:30:53"/>
    <x v="530"/>
    <b v="0"/>
    <n v="36"/>
    <b v="0"/>
    <x v="0"/>
    <x v="1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9:24:11"/>
    <x v="531"/>
    <b v="0"/>
    <n v="205"/>
    <b v="1"/>
    <x v="7"/>
    <x v="1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8:05:00"/>
    <x v="532"/>
    <b v="1"/>
    <n v="72"/>
    <b v="1"/>
    <x v="6"/>
    <x v="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1:08:59"/>
    <x v="533"/>
    <b v="0"/>
    <n v="156"/>
    <b v="1"/>
    <x v="7"/>
    <x v="15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8:34:47"/>
    <x v="534"/>
    <b v="0"/>
    <n v="276"/>
    <b v="0"/>
    <x v="0"/>
    <x v="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d v="2014-12-05T18:30:00"/>
    <x v="535"/>
    <b v="0"/>
    <n v="534"/>
    <b v="0"/>
    <x v="3"/>
    <x v="1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8T00:00:00"/>
    <x v="536"/>
    <b v="0"/>
    <n v="146"/>
    <b v="1"/>
    <x v="0"/>
    <x v="0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23:55:51"/>
    <x v="537"/>
    <b v="1"/>
    <n v="284"/>
    <b v="1"/>
    <x v="5"/>
    <x v="8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22:17:17"/>
    <x v="538"/>
    <b v="0"/>
    <n v="119"/>
    <b v="1"/>
    <x v="5"/>
    <x v="16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1:41:00"/>
    <x v="539"/>
    <b v="1"/>
    <n v="95"/>
    <b v="1"/>
    <x v="0"/>
    <x v="0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7:16:47"/>
    <x v="540"/>
    <b v="0"/>
    <n v="11"/>
    <b v="0"/>
    <x v="0"/>
    <x v="1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20:17:27"/>
    <x v="541"/>
    <b v="1"/>
    <n v="182"/>
    <b v="1"/>
    <x v="7"/>
    <x v="15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1:22:50"/>
    <x v="542"/>
    <b v="1"/>
    <n v="189"/>
    <b v="1"/>
    <x v="7"/>
    <x v="15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21:35:25"/>
    <x v="543"/>
    <b v="1"/>
    <n v="473"/>
    <b v="1"/>
    <x v="0"/>
    <x v="0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8:43:14"/>
    <x v="544"/>
    <b v="1"/>
    <n v="92"/>
    <b v="0"/>
    <x v="2"/>
    <x v="3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7:01:00"/>
    <x v="545"/>
    <b v="0"/>
    <n v="133"/>
    <b v="1"/>
    <x v="5"/>
    <x v="8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4:00:00"/>
    <x v="546"/>
    <b v="0"/>
    <n v="539"/>
    <b v="1"/>
    <x v="3"/>
    <x v="5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d v="2015-11-15T15:13:09"/>
    <x v="547"/>
    <b v="0"/>
    <n v="34"/>
    <b v="0"/>
    <x v="0"/>
    <x v="26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23:13:00"/>
    <x v="548"/>
    <b v="0"/>
    <n v="132"/>
    <b v="1"/>
    <x v="7"/>
    <x v="25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3:59:00"/>
    <x v="549"/>
    <b v="0"/>
    <n v="227"/>
    <b v="1"/>
    <x v="1"/>
    <x v="17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6:47:00"/>
    <x v="550"/>
    <b v="0"/>
    <n v="944"/>
    <b v="1"/>
    <x v="3"/>
    <x v="5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9:49:00"/>
    <x v="551"/>
    <b v="0"/>
    <n v="96"/>
    <b v="1"/>
    <x v="3"/>
    <x v="5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d v="2015-12-20T09:00:00"/>
    <x v="552"/>
    <b v="0"/>
    <n v="170"/>
    <b v="1"/>
    <x v="2"/>
    <x v="3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d v="2014-01-06T12:55:40"/>
    <x v="553"/>
    <b v="0"/>
    <n v="191"/>
    <b v="1"/>
    <x v="7"/>
    <x v="15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21:03:31"/>
    <x v="554"/>
    <b v="0"/>
    <n v="171"/>
    <b v="1"/>
    <x v="5"/>
    <x v="8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5:00:00"/>
    <x v="555"/>
    <b v="0"/>
    <n v="57"/>
    <b v="1"/>
    <x v="2"/>
    <x v="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4:59:00"/>
    <x v="556"/>
    <b v="1"/>
    <n v="141"/>
    <b v="1"/>
    <x v="7"/>
    <x v="15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5:00:23"/>
    <x v="557"/>
    <b v="0"/>
    <n v="76"/>
    <b v="0"/>
    <x v="0"/>
    <x v="1"/>
    <n v="174.95"/>
  </r>
  <r>
    <n v="741"/>
    <s v="reVILNA: the vilna ghetto project"/>
    <s v="A revolutionary digital mapping project of the Vilna Ghetto"/>
    <n v="13000"/>
    <n v="13293.8"/>
    <x v="0"/>
    <x v="0"/>
    <s v="USD"/>
    <d v="2013-06-11T15:33:26"/>
    <x v="558"/>
    <b v="0"/>
    <n v="94"/>
    <b v="1"/>
    <x v="1"/>
    <x v="17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5:22:00"/>
    <x v="559"/>
    <b v="1"/>
    <n v="179"/>
    <b v="1"/>
    <x v="4"/>
    <x v="7"/>
    <n v="74.180000000000007"/>
  </r>
  <r>
    <n v="2199"/>
    <s v="Decadolo. Flip it!"/>
    <s v="A new strategic board game designed to flip out your opponent."/>
    <n v="9000"/>
    <n v="13228"/>
    <x v="0"/>
    <x v="12"/>
    <s v="EUR"/>
    <d v="2015-10-15T09:59:00"/>
    <x v="560"/>
    <b v="1"/>
    <n v="251"/>
    <b v="1"/>
    <x v="3"/>
    <x v="5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8T04:00:00"/>
    <x v="561"/>
    <b v="0"/>
    <n v="111"/>
    <b v="1"/>
    <x v="2"/>
    <x v="3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1:03:00"/>
    <x v="562"/>
    <b v="1"/>
    <n v="186"/>
    <b v="1"/>
    <x v="6"/>
    <x v="1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7:26:00"/>
    <x v="563"/>
    <b v="0"/>
    <n v="156"/>
    <b v="1"/>
    <x v="6"/>
    <x v="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1:00:00"/>
    <x v="564"/>
    <b v="1"/>
    <n v="103"/>
    <b v="1"/>
    <x v="0"/>
    <x v="0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d v="2015-06-13T12:09:11"/>
    <x v="565"/>
    <b v="0"/>
    <n v="62"/>
    <b v="1"/>
    <x v="2"/>
    <x v="3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13:32:02"/>
    <x v="566"/>
    <b v="0"/>
    <n v="159"/>
    <b v="1"/>
    <x v="5"/>
    <x v="8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10:51:39"/>
    <x v="567"/>
    <b v="1"/>
    <n v="165"/>
    <b v="1"/>
    <x v="5"/>
    <x v="8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3:44:00"/>
    <x v="568"/>
    <b v="0"/>
    <n v="229"/>
    <b v="1"/>
    <x v="5"/>
    <x v="8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21:11:08"/>
    <x v="569"/>
    <b v="0"/>
    <n v="35"/>
    <b v="0"/>
    <x v="0"/>
    <x v="1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2:00:56"/>
    <x v="570"/>
    <b v="0"/>
    <n v="47"/>
    <b v="1"/>
    <x v="5"/>
    <x v="2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4:59:00"/>
    <x v="571"/>
    <b v="0"/>
    <n v="121"/>
    <b v="0"/>
    <x v="0"/>
    <x v="26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3:59:00"/>
    <x v="572"/>
    <b v="1"/>
    <n v="176"/>
    <b v="1"/>
    <x v="6"/>
    <x v="11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14:09:51"/>
    <x v="573"/>
    <b v="0"/>
    <n v="26"/>
    <b v="1"/>
    <x v="1"/>
    <x v="17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x v="574"/>
    <b v="0"/>
    <n v="141"/>
    <b v="1"/>
    <x v="6"/>
    <x v="11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d v="2016-06-28T09:41:35"/>
    <x v="575"/>
    <b v="0"/>
    <n v="96"/>
    <b v="0"/>
    <x v="0"/>
    <x v="1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6:11:00"/>
    <x v="576"/>
    <b v="0"/>
    <n v="118"/>
    <b v="1"/>
    <x v="6"/>
    <x v="9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8:08:00"/>
    <x v="577"/>
    <b v="1"/>
    <n v="183"/>
    <b v="1"/>
    <x v="6"/>
    <x v="11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6:40:10"/>
    <x v="578"/>
    <b v="1"/>
    <n v="202"/>
    <b v="1"/>
    <x v="5"/>
    <x v="8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20:34:00"/>
    <x v="579"/>
    <b v="0"/>
    <n v="185"/>
    <b v="1"/>
    <x v="0"/>
    <x v="0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4:00:00"/>
    <x v="580"/>
    <b v="1"/>
    <n v="134"/>
    <b v="1"/>
    <x v="6"/>
    <x v="11"/>
    <n v="93.81"/>
  </r>
  <r>
    <n v="825"/>
    <s v="KILL FREEMAN"/>
    <s v="Kickstarting Kill Freeman independently. Help fund the New Record, Video and Live Shows."/>
    <n v="12500"/>
    <n v="12554"/>
    <x v="0"/>
    <x v="0"/>
    <s v="USD"/>
    <d v="2012-10-29T07:21:24"/>
    <x v="581"/>
    <b v="0"/>
    <n v="99"/>
    <b v="1"/>
    <x v="7"/>
    <x v="15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2-01T02:54:00"/>
    <x v="582"/>
    <b v="0"/>
    <n v="197"/>
    <b v="0"/>
    <x v="6"/>
    <x v="11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7:01:54"/>
    <x v="583"/>
    <b v="0"/>
    <n v="122"/>
    <b v="0"/>
    <x v="0"/>
    <x v="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23:54:34"/>
    <x v="584"/>
    <b v="0"/>
    <n v="240"/>
    <b v="1"/>
    <x v="7"/>
    <x v="15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d v="2017-03-01T19:00:00"/>
    <x v="585"/>
    <b v="0"/>
    <n v="131"/>
    <b v="1"/>
    <x v="2"/>
    <x v="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23:52:34"/>
    <x v="586"/>
    <b v="0"/>
    <n v="134"/>
    <b v="1"/>
    <x v="7"/>
    <x v="15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6:59:00"/>
    <x v="587"/>
    <b v="0"/>
    <n v="140"/>
    <b v="1"/>
    <x v="0"/>
    <x v="0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3:59:00"/>
    <x v="588"/>
    <b v="0"/>
    <n v="199"/>
    <b v="1"/>
    <x v="6"/>
    <x v="11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10:08"/>
    <x v="589"/>
    <b v="0"/>
    <n v="173"/>
    <b v="1"/>
    <x v="6"/>
    <x v="11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23:51:00"/>
    <x v="590"/>
    <b v="0"/>
    <n v="182"/>
    <b v="1"/>
    <x v="6"/>
    <x v="9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23:55:00"/>
    <x v="591"/>
    <b v="1"/>
    <n v="115"/>
    <b v="1"/>
    <x v="6"/>
    <x v="11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x v="592"/>
    <b v="1"/>
    <n v="184"/>
    <b v="1"/>
    <x v="6"/>
    <x v="11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20:50:40"/>
    <x v="593"/>
    <b v="0"/>
    <n v="118"/>
    <b v="1"/>
    <x v="2"/>
    <x v="3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3:00:00"/>
    <x v="594"/>
    <b v="0"/>
    <n v="17"/>
    <b v="1"/>
    <x v="6"/>
    <x v="11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3:11:00"/>
    <x v="595"/>
    <b v="0"/>
    <n v="87"/>
    <b v="1"/>
    <x v="5"/>
    <x v="8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d v="2016-10-31T04:00:00"/>
    <x v="596"/>
    <b v="0"/>
    <n v="111"/>
    <b v="1"/>
    <x v="6"/>
    <x v="9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4:07:00"/>
    <x v="597"/>
    <b v="0"/>
    <n v="217"/>
    <b v="1"/>
    <x v="0"/>
    <x v="0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7:06:00"/>
    <x v="598"/>
    <b v="1"/>
    <n v="385"/>
    <b v="1"/>
    <x v="0"/>
    <x v="4"/>
    <n v="31.44"/>
  </r>
  <r>
    <n v="3248"/>
    <s v="Honest Accomplice Theatre 2015-16 Season"/>
    <s v="Honest Accomplice Theatre produces theatre for social change."/>
    <n v="12000"/>
    <n v="12095"/>
    <x v="0"/>
    <x v="0"/>
    <s v="USD"/>
    <d v="2015-04-04T20:19:00"/>
    <x v="599"/>
    <b v="1"/>
    <n v="200"/>
    <b v="1"/>
    <x v="6"/>
    <x v="1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23:08:04"/>
    <x v="600"/>
    <b v="0"/>
    <n v="71"/>
    <b v="1"/>
    <x v="5"/>
    <x v="16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5:26:27"/>
    <x v="601"/>
    <b v="0"/>
    <n v="190"/>
    <b v="1"/>
    <x v="7"/>
    <x v="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5:30:00"/>
    <x v="602"/>
    <b v="0"/>
    <n v="70"/>
    <b v="1"/>
    <x v="5"/>
    <x v="16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11:58:28"/>
    <x v="603"/>
    <b v="1"/>
    <n v="167"/>
    <b v="1"/>
    <x v="5"/>
    <x v="8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5:17:46"/>
    <x v="604"/>
    <b v="1"/>
    <n v="215"/>
    <b v="1"/>
    <x v="2"/>
    <x v="3"/>
    <n v="55.82"/>
  </r>
  <r>
    <n v="49"/>
    <s v="Driving Jersey - Season Five"/>
    <s v="Driving Jersey is real people telling real stories."/>
    <n v="12000"/>
    <n v="12000"/>
    <x v="0"/>
    <x v="0"/>
    <s v="USD"/>
    <d v="2015-10-24T04:14:05"/>
    <x v="605"/>
    <b v="0"/>
    <n v="87"/>
    <b v="1"/>
    <x v="5"/>
    <x v="16"/>
    <n v="137.9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x v="606"/>
    <b v="0"/>
    <n v="86"/>
    <b v="1"/>
    <x v="5"/>
    <x v="8"/>
    <n v="139.5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9:37:21"/>
    <x v="607"/>
    <b v="0"/>
    <n v="12"/>
    <b v="1"/>
    <x v="6"/>
    <x v="11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d v="2015-10-08T07:59:00"/>
    <x v="608"/>
    <b v="1"/>
    <n v="187"/>
    <b v="1"/>
    <x v="6"/>
    <x v="9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6:17:00"/>
    <x v="609"/>
    <b v="0"/>
    <n v="207"/>
    <b v="1"/>
    <x v="3"/>
    <x v="5"/>
    <n v="57.93"/>
  </r>
  <r>
    <n v="217"/>
    <s v="Bitch"/>
    <s v="A roadmovie by paw"/>
    <n v="100000"/>
    <n v="11943"/>
    <x v="2"/>
    <x v="10"/>
    <s v="SEK"/>
    <d v="2014-12-28T15:22:29"/>
    <x v="610"/>
    <b v="0"/>
    <n v="38"/>
    <b v="0"/>
    <x v="5"/>
    <x v="10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14:25:10"/>
    <x v="611"/>
    <b v="1"/>
    <n v="152"/>
    <b v="0"/>
    <x v="2"/>
    <x v="3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d v="2015-01-02T05:56:00"/>
    <x v="612"/>
    <b v="0"/>
    <n v="95"/>
    <b v="1"/>
    <x v="6"/>
    <x v="11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4T04:00:00"/>
    <x v="613"/>
    <b v="0"/>
    <n v="15"/>
    <b v="0"/>
    <x v="0"/>
    <x v="1"/>
    <n v="788.53"/>
  </r>
  <r>
    <n v="1834"/>
    <s v="TDJ - All Part of the Plan EP/Tour"/>
    <s v="Help us fund our first tour and promote our new EP!"/>
    <n v="10000"/>
    <n v="11805"/>
    <x v="0"/>
    <x v="0"/>
    <s v="USD"/>
    <d v="2015-01-24T23:08:15"/>
    <x v="614"/>
    <b v="0"/>
    <n v="90"/>
    <b v="1"/>
    <x v="7"/>
    <x v="15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21:58:32"/>
    <x v="615"/>
    <b v="0"/>
    <n v="274"/>
    <b v="1"/>
    <x v="0"/>
    <x v="1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13:54:00"/>
    <x v="616"/>
    <b v="0"/>
    <n v="125"/>
    <b v="1"/>
    <x v="6"/>
    <x v="11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9:44:00"/>
    <x v="617"/>
    <b v="1"/>
    <n v="183"/>
    <b v="1"/>
    <x v="0"/>
    <x v="0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d v="2015-08-16T06:40:00"/>
    <x v="618"/>
    <b v="0"/>
    <n v="144"/>
    <b v="1"/>
    <x v="3"/>
    <x v="5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20:00:00"/>
    <x v="619"/>
    <b v="1"/>
    <n v="255"/>
    <b v="1"/>
    <x v="7"/>
    <x v="13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d v="2014-11-13T08:02:00"/>
    <x v="620"/>
    <b v="0"/>
    <n v="40"/>
    <b v="0"/>
    <x v="0"/>
    <x v="1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4:01:08"/>
    <x v="621"/>
    <b v="1"/>
    <n v="286"/>
    <b v="1"/>
    <x v="5"/>
    <x v="8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6:47:33"/>
    <x v="622"/>
    <b v="0"/>
    <n v="104"/>
    <b v="1"/>
    <x v="7"/>
    <x v="1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3:00:00"/>
    <x v="623"/>
    <b v="0"/>
    <n v="182"/>
    <b v="1"/>
    <x v="5"/>
    <x v="16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6:50:46"/>
    <x v="624"/>
    <b v="0"/>
    <n v="52"/>
    <b v="1"/>
    <x v="5"/>
    <x v="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6:20:30"/>
    <x v="625"/>
    <b v="1"/>
    <n v="96"/>
    <b v="0"/>
    <x v="2"/>
    <x v="3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4:00:00"/>
    <x v="626"/>
    <b v="1"/>
    <n v="137"/>
    <b v="1"/>
    <x v="0"/>
    <x v="0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8:00"/>
    <x v="627"/>
    <b v="1"/>
    <n v="283"/>
    <b v="1"/>
    <x v="4"/>
    <x v="7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21:48:00"/>
    <x v="628"/>
    <b v="0"/>
    <n v="186"/>
    <b v="1"/>
    <x v="4"/>
    <x v="7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6:59:00"/>
    <x v="629"/>
    <b v="0"/>
    <n v="104"/>
    <b v="1"/>
    <x v="6"/>
    <x v="11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d v="2015-03-09T21:49:00"/>
    <x v="630"/>
    <b v="0"/>
    <n v="84"/>
    <b v="1"/>
    <x v="0"/>
    <x v="4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9:34:02"/>
    <x v="631"/>
    <b v="1"/>
    <n v="169"/>
    <b v="1"/>
    <x v="7"/>
    <x v="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d v="2016-07-21T14:00:00"/>
    <x v="632"/>
    <b v="0"/>
    <n v="19"/>
    <b v="0"/>
    <x v="0"/>
    <x v="1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13:31:00"/>
    <x v="633"/>
    <b v="0"/>
    <n v="62"/>
    <b v="1"/>
    <x v="6"/>
    <x v="11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8:39:00"/>
    <x v="634"/>
    <b v="0"/>
    <n v="9"/>
    <b v="0"/>
    <x v="6"/>
    <x v="9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8:17:00"/>
    <x v="635"/>
    <b v="0"/>
    <n v="480"/>
    <b v="1"/>
    <x v="3"/>
    <x v="5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21:19:00"/>
    <x v="636"/>
    <b v="0"/>
    <n v="158"/>
    <b v="1"/>
    <x v="7"/>
    <x v="15"/>
    <n v="72.06"/>
  </r>
  <r>
    <n v="2103"/>
    <s v="Matthew Moon's New Album"/>
    <s v="Indie rocker, Matthew Moon, has something to share with you..."/>
    <n v="7777"/>
    <n v="11364"/>
    <x v="0"/>
    <x v="0"/>
    <s v="USD"/>
    <d v="2012-11-09T19:07:00"/>
    <x v="637"/>
    <b v="0"/>
    <n v="115"/>
    <b v="1"/>
    <x v="7"/>
    <x v="12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7:43:00"/>
    <x v="638"/>
    <b v="0"/>
    <n v="128"/>
    <b v="1"/>
    <x v="6"/>
    <x v="11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6:13"/>
    <x v="639"/>
    <b v="0"/>
    <n v="184"/>
    <b v="1"/>
    <x v="7"/>
    <x v="15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4:59:00"/>
    <x v="640"/>
    <b v="0"/>
    <n v="108"/>
    <b v="1"/>
    <x v="1"/>
    <x v="17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23:00:00"/>
    <x v="641"/>
    <b v="1"/>
    <n v="226"/>
    <b v="1"/>
    <x v="6"/>
    <x v="11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22:50:00"/>
    <x v="642"/>
    <b v="0"/>
    <n v="271"/>
    <b v="1"/>
    <x v="3"/>
    <x v="5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7:40:00"/>
    <x v="643"/>
    <b v="1"/>
    <n v="235"/>
    <b v="1"/>
    <x v="5"/>
    <x v="8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2:36:01"/>
    <x v="644"/>
    <b v="1"/>
    <n v="70"/>
    <b v="1"/>
    <x v="0"/>
    <x v="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3:30:00"/>
    <x v="645"/>
    <b v="0"/>
    <n v="62"/>
    <b v="1"/>
    <x v="5"/>
    <x v="8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6:07:00"/>
    <x v="646"/>
    <b v="0"/>
    <n v="27"/>
    <b v="0"/>
    <x v="6"/>
    <x v="9"/>
    <n v="415.78"/>
  </r>
  <r>
    <n v="1222"/>
    <s v="Project Pilgrim"/>
    <s v="Project Pilgrim is my effort to work towards normalizing mental health."/>
    <n v="4000"/>
    <n v="11215"/>
    <x v="0"/>
    <x v="11"/>
    <s v="CAD"/>
    <d v="2016-04-01T04:00:00"/>
    <x v="647"/>
    <b v="0"/>
    <n v="138"/>
    <b v="1"/>
    <x v="2"/>
    <x v="3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d v="2015-04-04T21:59:00"/>
    <x v="648"/>
    <b v="0"/>
    <n v="141"/>
    <b v="1"/>
    <x v="7"/>
    <x v="13"/>
    <n v="79.260000000000005"/>
  </r>
  <r>
    <n v="1379"/>
    <s v="J. Walter Makes a Record"/>
    <s v="---------The long-awaited debut full-length from Justin Ruddy--------"/>
    <n v="10000"/>
    <n v="11160"/>
    <x v="0"/>
    <x v="0"/>
    <s v="USD"/>
    <d v="2015-06-05T11:47:56"/>
    <x v="649"/>
    <b v="0"/>
    <n v="151"/>
    <b v="1"/>
    <x v="7"/>
    <x v="15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2T03:59:00"/>
    <x v="650"/>
    <b v="1"/>
    <n v="193"/>
    <b v="1"/>
    <x v="6"/>
    <x v="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6:59:00"/>
    <x v="651"/>
    <b v="0"/>
    <n v="178"/>
    <b v="1"/>
    <x v="5"/>
    <x v="27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23:15:16"/>
    <x v="652"/>
    <b v="0"/>
    <n v="86"/>
    <b v="1"/>
    <x v="5"/>
    <x v="16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22:38:28"/>
    <x v="653"/>
    <b v="0"/>
    <n v="96"/>
    <b v="1"/>
    <x v="7"/>
    <x v="12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d v="2015-07-21T10:03:00"/>
    <x v="654"/>
    <b v="0"/>
    <n v="73"/>
    <b v="1"/>
    <x v="6"/>
    <x v="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4:00:00"/>
    <x v="655"/>
    <b v="0"/>
    <n v="197"/>
    <b v="1"/>
    <x v="6"/>
    <x v="11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22:45:00"/>
    <x v="656"/>
    <b v="1"/>
    <n v="66"/>
    <b v="0"/>
    <x v="0"/>
    <x v="24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9:00:00"/>
    <x v="657"/>
    <b v="0"/>
    <n v="269"/>
    <b v="1"/>
    <x v="0"/>
    <x v="0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2:26:00"/>
    <x v="658"/>
    <b v="0"/>
    <n v="128"/>
    <b v="1"/>
    <x v="7"/>
    <x v="22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d v="2016-10-14T16:00:00"/>
    <x v="659"/>
    <b v="1"/>
    <n v="81"/>
    <b v="0"/>
    <x v="2"/>
    <x v="3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3:00:00"/>
    <x v="660"/>
    <b v="0"/>
    <n v="263"/>
    <b v="1"/>
    <x v="3"/>
    <x v="5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5-01-01T04:59:00"/>
    <x v="661"/>
    <b v="0"/>
    <n v="215"/>
    <b v="0"/>
    <x v="0"/>
    <x v="1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21:32:00"/>
    <x v="662"/>
    <b v="0"/>
    <n v="184"/>
    <b v="1"/>
    <x v="5"/>
    <x v="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3:00:00"/>
    <x v="663"/>
    <b v="0"/>
    <n v="445"/>
    <b v="1"/>
    <x v="3"/>
    <x v="5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4:25:00"/>
    <x v="664"/>
    <b v="0"/>
    <n v="120"/>
    <b v="1"/>
    <x v="4"/>
    <x v="7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6:00:00"/>
    <x v="665"/>
    <b v="0"/>
    <n v="84"/>
    <b v="0"/>
    <x v="6"/>
    <x v="11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8:20:10"/>
    <x v="666"/>
    <b v="0"/>
    <n v="99"/>
    <b v="1"/>
    <x v="7"/>
    <x v="13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5:00:00"/>
    <x v="667"/>
    <b v="1"/>
    <n v="100"/>
    <b v="1"/>
    <x v="0"/>
    <x v="4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21:08:00"/>
    <x v="668"/>
    <b v="0"/>
    <n v="498"/>
    <b v="1"/>
    <x v="3"/>
    <x v="5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11:17:00"/>
    <x v="669"/>
    <b v="0"/>
    <n v="98"/>
    <b v="1"/>
    <x v="6"/>
    <x v="11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4:00:00"/>
    <x v="670"/>
    <b v="0"/>
    <n v="337"/>
    <b v="1"/>
    <x v="4"/>
    <x v="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8:18:39"/>
    <x v="671"/>
    <b v="0"/>
    <n v="87"/>
    <b v="1"/>
    <x v="0"/>
    <x v="1"/>
    <n v="122.74"/>
  </r>
  <r>
    <n v="734"/>
    <s v="Sideswiped"/>
    <s v="Sideswiped is my story of growing in and trusting God through the mess and mysteries of life."/>
    <n v="8500"/>
    <n v="10670"/>
    <x v="0"/>
    <x v="11"/>
    <s v="CAD"/>
    <d v="2015-05-09T05:00:00"/>
    <x v="672"/>
    <b v="0"/>
    <n v="57"/>
    <b v="1"/>
    <x v="1"/>
    <x v="17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9:59:00"/>
    <x v="673"/>
    <b v="1"/>
    <n v="88"/>
    <b v="1"/>
    <x v="5"/>
    <x v="8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6:59:00"/>
    <x v="674"/>
    <b v="0"/>
    <n v="126"/>
    <b v="1"/>
    <x v="7"/>
    <x v="1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14:21:00"/>
    <x v="675"/>
    <b v="0"/>
    <n v="102"/>
    <b v="1"/>
    <x v="6"/>
    <x v="11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22:35:30"/>
    <x v="676"/>
    <b v="0"/>
    <n v="110"/>
    <b v="1"/>
    <x v="1"/>
    <x v="17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6:00:00"/>
    <x v="677"/>
    <b v="0"/>
    <n v="120"/>
    <b v="1"/>
    <x v="7"/>
    <x v="12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9:07:00"/>
    <x v="678"/>
    <b v="0"/>
    <n v="168"/>
    <b v="1"/>
    <x v="6"/>
    <x v="11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4:00:00"/>
    <x v="679"/>
    <b v="1"/>
    <n v="478"/>
    <b v="1"/>
    <x v="7"/>
    <x v="13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4:00:00"/>
    <x v="680"/>
    <b v="1"/>
    <n v="167"/>
    <b v="1"/>
    <x v="5"/>
    <x v="8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4:33:00"/>
    <x v="681"/>
    <b v="0"/>
    <n v="52"/>
    <b v="1"/>
    <x v="5"/>
    <x v="8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22:50:33"/>
    <x v="682"/>
    <b v="0"/>
    <n v="52"/>
    <b v="1"/>
    <x v="7"/>
    <x v="1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22:08:00"/>
    <x v="683"/>
    <b v="0"/>
    <n v="72"/>
    <b v="1"/>
    <x v="6"/>
    <x v="11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7:33:00"/>
    <x v="684"/>
    <b v="0"/>
    <n v="145"/>
    <b v="1"/>
    <x v="7"/>
    <x v="15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32:00"/>
    <x v="685"/>
    <b v="0"/>
    <n v="242"/>
    <b v="1"/>
    <x v="0"/>
    <x v="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22:00:00"/>
    <x v="686"/>
    <b v="0"/>
    <n v="157"/>
    <b v="1"/>
    <x v="7"/>
    <x v="15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12:21:47"/>
    <x v="687"/>
    <b v="0"/>
    <n v="150"/>
    <b v="1"/>
    <x v="5"/>
    <x v="16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4:59:00"/>
    <x v="688"/>
    <b v="0"/>
    <n v="115"/>
    <b v="1"/>
    <x v="6"/>
    <x v="9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3:08:27"/>
    <x v="689"/>
    <b v="0"/>
    <n v="110"/>
    <b v="1"/>
    <x v="7"/>
    <x v="1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d v="2016-10-11T03:59:00"/>
    <x v="690"/>
    <b v="0"/>
    <n v="114"/>
    <b v="1"/>
    <x v="6"/>
    <x v="11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4:59:00"/>
    <x v="691"/>
    <b v="0"/>
    <n v="119"/>
    <b v="1"/>
    <x v="5"/>
    <x v="8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14:05:16"/>
    <x v="692"/>
    <b v="1"/>
    <n v="119"/>
    <b v="1"/>
    <x v="5"/>
    <x v="8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21:04:00"/>
    <x v="693"/>
    <b v="1"/>
    <n v="74"/>
    <b v="1"/>
    <x v="6"/>
    <x v="11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8:27:00"/>
    <x v="694"/>
    <b v="0"/>
    <n v="162"/>
    <b v="1"/>
    <x v="6"/>
    <x v="11"/>
    <n v="63.57"/>
  </r>
  <r>
    <n v="58"/>
    <s v="Gloaming"/>
    <s v="Alex thought he knew how the world worked. You live, you die and it's over. He was very, very wrong."/>
    <n v="10000"/>
    <n v="10291"/>
    <x v="0"/>
    <x v="0"/>
    <s v="USD"/>
    <d v="2014-11-19T18:52:52"/>
    <x v="695"/>
    <b v="0"/>
    <n v="75"/>
    <b v="1"/>
    <x v="5"/>
    <x v="16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7:45:23"/>
    <x v="696"/>
    <b v="0"/>
    <n v="61"/>
    <b v="1"/>
    <x v="2"/>
    <x v="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4:00:00"/>
    <x v="697"/>
    <b v="0"/>
    <n v="96"/>
    <b v="1"/>
    <x v="6"/>
    <x v="19"/>
    <n v="106.93"/>
  </r>
  <r>
    <n v="1393"/>
    <s v="WolfHunt | Social Commentary Rock Project"/>
    <s v="Rock n' Roll tales of our times"/>
    <n v="10000"/>
    <n v="10235"/>
    <x v="0"/>
    <x v="0"/>
    <s v="USD"/>
    <d v="2016-08-01T16:22:03"/>
    <x v="698"/>
    <b v="0"/>
    <n v="52"/>
    <b v="1"/>
    <x v="7"/>
    <x v="15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3:59:00"/>
    <x v="699"/>
    <b v="0"/>
    <n v="97"/>
    <b v="1"/>
    <x v="6"/>
    <x v="11"/>
    <n v="105.5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d v="2015-12-16T06:59:00"/>
    <x v="700"/>
    <b v="0"/>
    <n v="172"/>
    <b v="1"/>
    <x v="1"/>
    <x v="17"/>
    <n v="59.36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9:00:00"/>
    <x v="701"/>
    <b v="0"/>
    <n v="158"/>
    <b v="1"/>
    <x v="7"/>
    <x v="15"/>
    <n v="64.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22:48:00"/>
    <x v="702"/>
    <b v="0"/>
    <n v="79"/>
    <b v="1"/>
    <x v="7"/>
    <x v="12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1:03:00"/>
    <x v="703"/>
    <b v="0"/>
    <n v="104"/>
    <b v="1"/>
    <x v="7"/>
    <x v="12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x v="704"/>
    <b v="0"/>
    <n v="72"/>
    <b v="1"/>
    <x v="6"/>
    <x v="11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4:00:00"/>
    <x v="705"/>
    <b v="0"/>
    <n v="74"/>
    <b v="1"/>
    <x v="6"/>
    <x v="11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21:10:00"/>
    <x v="706"/>
    <b v="0"/>
    <n v="90"/>
    <b v="1"/>
    <x v="7"/>
    <x v="15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1T03:59:00"/>
    <x v="707"/>
    <b v="0"/>
    <n v="102"/>
    <b v="1"/>
    <x v="6"/>
    <x v="1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9:00:00"/>
    <x v="708"/>
    <b v="1"/>
    <n v="69"/>
    <b v="1"/>
    <x v="5"/>
    <x v="8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8:59:00"/>
    <x v="709"/>
    <b v="0"/>
    <n v="98"/>
    <b v="1"/>
    <x v="6"/>
    <x v="1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7:07:01"/>
    <x v="710"/>
    <b v="0"/>
    <n v="52"/>
    <b v="1"/>
    <x v="5"/>
    <x v="16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14:01:00"/>
    <x v="711"/>
    <b v="0"/>
    <n v="62"/>
    <b v="1"/>
    <x v="6"/>
    <x v="19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22:53:00"/>
    <x v="712"/>
    <b v="0"/>
    <n v="62"/>
    <b v="1"/>
    <x v="6"/>
    <x v="9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6:05:00"/>
    <x v="713"/>
    <b v="0"/>
    <n v="158"/>
    <b v="1"/>
    <x v="6"/>
    <x v="1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6:59:00"/>
    <x v="714"/>
    <b v="0"/>
    <n v="113"/>
    <b v="1"/>
    <x v="7"/>
    <x v="2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20:05:04"/>
    <x v="715"/>
    <b v="0"/>
    <n v="125"/>
    <b v="1"/>
    <x v="2"/>
    <x v="3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2:00:00"/>
    <x v="716"/>
    <b v="1"/>
    <n v="190"/>
    <b v="1"/>
    <x v="7"/>
    <x v="1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4:59:00"/>
    <x v="717"/>
    <b v="1"/>
    <n v="241"/>
    <b v="1"/>
    <x v="6"/>
    <x v="11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8:00:00"/>
    <x v="718"/>
    <b v="0"/>
    <n v="69"/>
    <b v="1"/>
    <x v="6"/>
    <x v="1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20:33:58"/>
    <x v="719"/>
    <b v="1"/>
    <n v="108"/>
    <b v="1"/>
    <x v="5"/>
    <x v="8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4:00:00"/>
    <x v="720"/>
    <b v="0"/>
    <n v="101"/>
    <b v="1"/>
    <x v="0"/>
    <x v="0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3T01:00:00"/>
    <x v="721"/>
    <b v="0"/>
    <n v="38"/>
    <b v="0"/>
    <x v="7"/>
    <x v="14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22:53:00"/>
    <x v="722"/>
    <b v="0"/>
    <n v="85"/>
    <b v="1"/>
    <x v="6"/>
    <x v="11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11:49:00"/>
    <x v="723"/>
    <b v="0"/>
    <n v="91"/>
    <b v="1"/>
    <x v="6"/>
    <x v="11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11:55:00"/>
    <x v="724"/>
    <b v="0"/>
    <n v="108"/>
    <b v="1"/>
    <x v="6"/>
    <x v="11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23:00:00"/>
    <x v="725"/>
    <b v="0"/>
    <n v="207"/>
    <b v="1"/>
    <x v="6"/>
    <x v="11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21:39:00"/>
    <x v="726"/>
    <b v="0"/>
    <n v="59"/>
    <b v="1"/>
    <x v="7"/>
    <x v="25"/>
    <n v="169.92"/>
  </r>
  <r>
    <n v="1836"/>
    <s v="KICKSTART OUR &lt;+3"/>
    <s v="Help fund our 2013 Sound &amp; Lighting Touring rig!"/>
    <n v="5000"/>
    <n v="10017"/>
    <x v="0"/>
    <x v="0"/>
    <s v="USD"/>
    <d v="2013-02-17T19:25:29"/>
    <x v="727"/>
    <b v="0"/>
    <n v="55"/>
    <b v="1"/>
    <x v="7"/>
    <x v="15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13:43:27"/>
    <x v="728"/>
    <b v="0"/>
    <n v="119"/>
    <b v="1"/>
    <x v="1"/>
    <x v="17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5:00:00"/>
    <x v="729"/>
    <b v="0"/>
    <n v="58"/>
    <b v="1"/>
    <x v="7"/>
    <x v="15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13:47:00"/>
    <x v="730"/>
    <b v="0"/>
    <n v="27"/>
    <b v="1"/>
    <x v="6"/>
    <x v="9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9:40:21"/>
    <x v="731"/>
    <b v="0"/>
    <n v="39"/>
    <b v="0"/>
    <x v="3"/>
    <x v="28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d v="2014-04-23T15:59:00"/>
    <x v="732"/>
    <b v="0"/>
    <n v="58"/>
    <b v="1"/>
    <x v="0"/>
    <x v="0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6:59:00"/>
    <x v="733"/>
    <b v="1"/>
    <n v="167"/>
    <b v="1"/>
    <x v="6"/>
    <x v="11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5:07:29"/>
    <x v="734"/>
    <b v="1"/>
    <n v="189"/>
    <b v="1"/>
    <x v="5"/>
    <x v="8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20:49"/>
    <x v="735"/>
    <b v="1"/>
    <n v="293"/>
    <b v="1"/>
    <x v="1"/>
    <x v="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23:29:55"/>
    <x v="736"/>
    <b v="0"/>
    <n v="86"/>
    <b v="1"/>
    <x v="2"/>
    <x v="3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21:02:25"/>
    <x v="737"/>
    <b v="1"/>
    <n v="50"/>
    <b v="1"/>
    <x v="7"/>
    <x v="15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23:00:00"/>
    <x v="738"/>
    <b v="0"/>
    <n v="97"/>
    <b v="1"/>
    <x v="6"/>
    <x v="11"/>
    <n v="98.31"/>
  </r>
  <r>
    <n v="3433"/>
    <s v="The Dybbuk"/>
    <s v="death&amp;pretzels presents their first Chicago based project:_x000a_The Dybbuk by S. Ansky"/>
    <n v="9500"/>
    <n v="9525"/>
    <x v="0"/>
    <x v="0"/>
    <s v="USD"/>
    <d v="2014-06-17T03:00:00"/>
    <x v="739"/>
    <b v="0"/>
    <n v="71"/>
    <b v="1"/>
    <x v="6"/>
    <x v="11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12:03:49"/>
    <x v="740"/>
    <b v="0"/>
    <n v="139"/>
    <b v="1"/>
    <x v="1"/>
    <x v="17"/>
    <n v="68.349999999999994"/>
  </r>
  <r>
    <n v="1366"/>
    <s v="Kick It! A Tribute to the A.K.s"/>
    <s v="A musical memorial for Alexi Petersen."/>
    <n v="7500"/>
    <n v="9486.69"/>
    <x v="0"/>
    <x v="0"/>
    <s v="USD"/>
    <d v="2014-11-27T00:54:23"/>
    <x v="741"/>
    <b v="0"/>
    <n v="147"/>
    <b v="1"/>
    <x v="7"/>
    <x v="15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22:47:58"/>
    <x v="742"/>
    <b v="1"/>
    <n v="185"/>
    <b v="0"/>
    <x v="2"/>
    <x v="3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14:32:50"/>
    <x v="743"/>
    <b v="1"/>
    <n v="113"/>
    <b v="0"/>
    <x v="2"/>
    <x v="3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5:00:00"/>
    <x v="744"/>
    <b v="0"/>
    <n v="159"/>
    <b v="1"/>
    <x v="2"/>
    <x v="3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11:58:00"/>
    <x v="745"/>
    <b v="1"/>
    <n v="302"/>
    <b v="1"/>
    <x v="6"/>
    <x v="11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6:59:00"/>
    <x v="746"/>
    <b v="0"/>
    <n v="100"/>
    <b v="0"/>
    <x v="2"/>
    <x v="3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d v="2015-04-03T20:02:33"/>
    <x v="747"/>
    <b v="0"/>
    <n v="90"/>
    <b v="1"/>
    <x v="2"/>
    <x v="3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9:02:06"/>
    <x v="748"/>
    <b v="0"/>
    <n v="67"/>
    <b v="1"/>
    <x v="5"/>
    <x v="8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6:00"/>
    <x v="749"/>
    <b v="1"/>
    <n v="104"/>
    <b v="1"/>
    <x v="7"/>
    <x v="12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7:03:26"/>
    <x v="750"/>
    <b v="0"/>
    <n v="168"/>
    <b v="1"/>
    <x v="7"/>
    <x v="15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21:59:00"/>
    <x v="751"/>
    <b v="1"/>
    <n v="145"/>
    <b v="1"/>
    <x v="2"/>
    <x v="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3T03:00:00"/>
    <x v="752"/>
    <b v="0"/>
    <n v="2035"/>
    <b v="1"/>
    <x v="3"/>
    <x v="5"/>
    <n v="4.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3:59:00"/>
    <x v="753"/>
    <b v="1"/>
    <n v="108"/>
    <b v="1"/>
    <x v="5"/>
    <x v="8"/>
    <n v="85.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7:55:22"/>
    <x v="754"/>
    <b v="0"/>
    <n v="47"/>
    <b v="1"/>
    <x v="7"/>
    <x v="12"/>
    <n v="196.3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9:09:00"/>
    <x v="755"/>
    <b v="0"/>
    <n v="160"/>
    <b v="1"/>
    <x v="7"/>
    <x v="12"/>
    <n v="57.52"/>
  </r>
  <r>
    <n v="3041"/>
    <s v="Lend a Hand in Our Home"/>
    <s v="Privet! Hello! Bon Jour! We are the Arlekin Players Theatre and we need a home."/>
    <n v="8300"/>
    <n v="9170"/>
    <x v="0"/>
    <x v="0"/>
    <s v="USD"/>
    <d v="2016-01-20T20:50:00"/>
    <x v="756"/>
    <b v="0"/>
    <n v="95"/>
    <b v="1"/>
    <x v="6"/>
    <x v="9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23:01:40"/>
    <x v="757"/>
    <b v="0"/>
    <n v="179"/>
    <b v="1"/>
    <x v="7"/>
    <x v="15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2:13:16"/>
    <x v="758"/>
    <b v="0"/>
    <n v="136"/>
    <b v="1"/>
    <x v="7"/>
    <x v="15"/>
    <n v="67.13"/>
  </r>
  <r>
    <n v="3360"/>
    <s v="Pretty Butch"/>
    <s v="World Premiere, an M1 Singapore Fringe Festival 2017 commission."/>
    <n v="9000"/>
    <n v="9124"/>
    <x v="0"/>
    <x v="18"/>
    <s v="SGD"/>
    <d v="2016-12-14T15:59:00"/>
    <x v="759"/>
    <b v="0"/>
    <n v="72"/>
    <b v="1"/>
    <x v="6"/>
    <x v="1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3:00:00"/>
    <x v="760"/>
    <b v="0"/>
    <n v="167"/>
    <b v="1"/>
    <x v="2"/>
    <x v="3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8:00:00"/>
    <x v="761"/>
    <b v="0"/>
    <n v="70"/>
    <b v="1"/>
    <x v="2"/>
    <x v="3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1:07:47"/>
    <x v="762"/>
    <b v="0"/>
    <n v="57"/>
    <b v="1"/>
    <x v="5"/>
    <x v="16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9:22:00"/>
    <x v="763"/>
    <b v="0"/>
    <n v="26"/>
    <b v="1"/>
    <x v="5"/>
    <x v="8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d v="2014-08-27T00:31:00"/>
    <x v="764"/>
    <b v="1"/>
    <n v="94"/>
    <b v="1"/>
    <x v="0"/>
    <x v="0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6:09:00"/>
    <x v="765"/>
    <b v="0"/>
    <n v="84"/>
    <b v="1"/>
    <x v="3"/>
    <x v="5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21:03:52"/>
    <x v="766"/>
    <b v="1"/>
    <n v="146"/>
    <b v="1"/>
    <x v="5"/>
    <x v="8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13:56:40"/>
    <x v="767"/>
    <b v="0"/>
    <n v="369"/>
    <b v="0"/>
    <x v="0"/>
    <x v="1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d v="2016-04-29T12:11:00"/>
    <x v="768"/>
    <b v="0"/>
    <n v="134"/>
    <b v="1"/>
    <x v="7"/>
    <x v="15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6:41:49"/>
    <x v="769"/>
    <b v="0"/>
    <n v="94"/>
    <b v="0"/>
    <x v="0"/>
    <x v="1"/>
    <n v="93.9"/>
  </r>
  <r>
    <n v="219"/>
    <s v="True Colors"/>
    <s v="An hour-long pilot about a group of suburban LGBT teens coming of age in the early 90's."/>
    <n v="50000"/>
    <n v="8815"/>
    <x v="2"/>
    <x v="0"/>
    <s v="USD"/>
    <d v="2016-04-01T06:59:00"/>
    <x v="770"/>
    <b v="0"/>
    <n v="76"/>
    <b v="0"/>
    <x v="5"/>
    <x v="10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5:00:00"/>
    <x v="771"/>
    <b v="0"/>
    <n v="279"/>
    <b v="1"/>
    <x v="3"/>
    <x v="5"/>
    <n v="31.57"/>
  </r>
  <r>
    <n v="2313"/>
    <s v="A SUNNY DAY IN GLASGOW"/>
    <s v="A Sunny Day in Glasgow are recording a new album and we need your help!"/>
    <n v="5000"/>
    <n v="8792.02"/>
    <x v="0"/>
    <x v="0"/>
    <s v="USD"/>
    <d v="2012-05-03T23:00:00"/>
    <x v="772"/>
    <b v="1"/>
    <n v="157"/>
    <b v="1"/>
    <x v="7"/>
    <x v="12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20:05:00"/>
    <x v="773"/>
    <b v="0"/>
    <n v="93"/>
    <b v="1"/>
    <x v="6"/>
    <x v="9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d v="2015-12-15T23:09:34"/>
    <x v="774"/>
    <b v="0"/>
    <n v="45"/>
    <b v="1"/>
    <x v="5"/>
    <x v="16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4:00:00"/>
    <x v="775"/>
    <b v="0"/>
    <n v="33"/>
    <b v="1"/>
    <x v="6"/>
    <x v="11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5:59:00"/>
    <x v="776"/>
    <b v="0"/>
    <n v="145"/>
    <b v="1"/>
    <x v="7"/>
    <x v="12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22:00:00"/>
    <x v="777"/>
    <b v="1"/>
    <n v="80"/>
    <b v="1"/>
    <x v="5"/>
    <x v="8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8:34:01"/>
    <x v="778"/>
    <b v="0"/>
    <n v="101"/>
    <b v="0"/>
    <x v="7"/>
    <x v="14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3T03:59:00"/>
    <x v="779"/>
    <b v="0"/>
    <n v="59"/>
    <b v="0"/>
    <x v="6"/>
    <x v="19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13:09:00"/>
    <x v="780"/>
    <b v="0"/>
    <n v="36"/>
    <b v="1"/>
    <x v="6"/>
    <x v="9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20:01:36"/>
    <x v="781"/>
    <b v="0"/>
    <n v="168"/>
    <b v="1"/>
    <x v="7"/>
    <x v="22"/>
    <n v="51.85"/>
  </r>
  <r>
    <n v="3302"/>
    <s v="El muro de BorÃ­s KiÃ©n"/>
    <s v="FilosofÃ­a de los anÃ³nimos"/>
    <n v="8400"/>
    <n v="8685"/>
    <x v="0"/>
    <x v="5"/>
    <s v="EUR"/>
    <d v="2016-12-07T08:26:00"/>
    <x v="782"/>
    <b v="0"/>
    <n v="50"/>
    <b v="1"/>
    <x v="6"/>
    <x v="11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d v="2015-01-31T19:58:00"/>
    <x v="783"/>
    <b v="0"/>
    <n v="60"/>
    <b v="1"/>
    <x v="3"/>
    <x v="5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6T04:33:00"/>
    <x v="784"/>
    <b v="0"/>
    <n v="115"/>
    <b v="1"/>
    <x v="4"/>
    <x v="7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5:01:48"/>
    <x v="785"/>
    <b v="1"/>
    <n v="82"/>
    <b v="1"/>
    <x v="5"/>
    <x v="8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20:00:00"/>
    <x v="786"/>
    <b v="0"/>
    <n v="90"/>
    <b v="0"/>
    <x v="0"/>
    <x v="1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d v="2014-12-14T18:09:00"/>
    <x v="787"/>
    <b v="0"/>
    <n v="97"/>
    <b v="1"/>
    <x v="6"/>
    <x v="9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3T02:31:00"/>
    <x v="788"/>
    <b v="0"/>
    <n v="118"/>
    <b v="0"/>
    <x v="4"/>
    <x v="29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d v="2015-06-08T16:00:00"/>
    <x v="789"/>
    <b v="0"/>
    <n v="174"/>
    <b v="1"/>
    <x v="5"/>
    <x v="16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4:17:00"/>
    <x v="790"/>
    <b v="0"/>
    <n v="68"/>
    <b v="1"/>
    <x v="4"/>
    <x v="7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11:38:02"/>
    <x v="791"/>
    <b v="1"/>
    <n v="188"/>
    <b v="1"/>
    <x v="5"/>
    <x v="8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6:04:15"/>
    <x v="792"/>
    <b v="0"/>
    <n v="292"/>
    <b v="0"/>
    <x v="8"/>
    <x v="30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1:00:00"/>
    <x v="793"/>
    <b v="0"/>
    <n v="94"/>
    <b v="1"/>
    <x v="6"/>
    <x v="19"/>
    <n v="90.82"/>
  </r>
  <r>
    <n v="36"/>
    <s v="THE LISTENING BOX"/>
    <s v="A modern day priest makes an unusual discovery, setting off a chain of events."/>
    <n v="6000"/>
    <n v="8529"/>
    <x v="0"/>
    <x v="0"/>
    <s v="USD"/>
    <d v="2015-04-04T06:22:05"/>
    <x v="794"/>
    <b v="0"/>
    <n v="44"/>
    <b v="1"/>
    <x v="5"/>
    <x v="16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1:44:10"/>
    <x v="795"/>
    <b v="0"/>
    <n v="58"/>
    <b v="1"/>
    <x v="5"/>
    <x v="16"/>
    <n v="146.88"/>
  </r>
  <r>
    <n v="3064"/>
    <s v="Kickstart the Crossroads Community"/>
    <s v="An epicenter for connection, creation and expression of the community."/>
    <n v="75000"/>
    <n v="8471"/>
    <x v="2"/>
    <x v="0"/>
    <s v="USD"/>
    <d v="2015-11-22T06:59:00"/>
    <x v="796"/>
    <b v="0"/>
    <n v="72"/>
    <b v="0"/>
    <x v="6"/>
    <x v="9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x v="797"/>
    <b v="1"/>
    <n v="160"/>
    <b v="1"/>
    <x v="2"/>
    <x v="3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7:06:00"/>
    <x v="798"/>
    <b v="0"/>
    <n v="53"/>
    <b v="1"/>
    <x v="7"/>
    <x v="1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6:20:00"/>
    <x v="799"/>
    <b v="0"/>
    <n v="99"/>
    <b v="1"/>
    <x v="6"/>
    <x v="9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5:27:00"/>
    <x v="800"/>
    <b v="0"/>
    <n v="111"/>
    <b v="1"/>
    <x v="4"/>
    <x v="7"/>
    <n v="75.67"/>
  </r>
  <r>
    <n v="806"/>
    <s v="Golden Animals NEW Album!"/>
    <s v="Help Golden Animals finish their NEW Album!"/>
    <n v="8000"/>
    <n v="8355"/>
    <x v="0"/>
    <x v="0"/>
    <s v="USD"/>
    <d v="2011-09-07T16:35:39"/>
    <x v="801"/>
    <b v="0"/>
    <n v="71"/>
    <b v="1"/>
    <x v="7"/>
    <x v="15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9:12:16"/>
    <x v="802"/>
    <b v="0"/>
    <n v="148"/>
    <b v="1"/>
    <x v="7"/>
    <x v="15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5:58:00"/>
    <x v="803"/>
    <b v="0"/>
    <n v="47"/>
    <b v="1"/>
    <x v="6"/>
    <x v="11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21:22:00"/>
    <x v="804"/>
    <b v="0"/>
    <n v="47"/>
    <b v="1"/>
    <x v="6"/>
    <x v="9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12:08:19"/>
    <x v="805"/>
    <b v="0"/>
    <n v="125"/>
    <b v="0"/>
    <x v="5"/>
    <x v="23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9:52:20"/>
    <x v="806"/>
    <b v="1"/>
    <n v="95"/>
    <b v="1"/>
    <x v="0"/>
    <x v="0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x v="807"/>
    <b v="0"/>
    <n v="391"/>
    <b v="1"/>
    <x v="3"/>
    <x v="5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8:01:00"/>
    <x v="808"/>
    <b v="0"/>
    <n v="136"/>
    <b v="1"/>
    <x v="7"/>
    <x v="25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6:08:33"/>
    <x v="809"/>
    <b v="0"/>
    <n v="102"/>
    <b v="1"/>
    <x v="2"/>
    <x v="3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d v="2014-08-07T15:56:00"/>
    <x v="810"/>
    <b v="0"/>
    <n v="27"/>
    <b v="0"/>
    <x v="4"/>
    <x v="29"/>
    <n v="305.77999999999997"/>
  </r>
  <r>
    <n v="3169"/>
    <s v="The Window"/>
    <s v="We're bringing The Window to the Cherry Lane Theater in January 2014."/>
    <n v="8000"/>
    <n v="8241"/>
    <x v="0"/>
    <x v="0"/>
    <s v="USD"/>
    <d v="2013-12-13T04:59:00"/>
    <x v="811"/>
    <b v="1"/>
    <n v="82"/>
    <b v="1"/>
    <x v="6"/>
    <x v="11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1:00:00"/>
    <x v="812"/>
    <b v="0"/>
    <n v="25"/>
    <b v="1"/>
    <x v="6"/>
    <x v="19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x v="813"/>
    <b v="1"/>
    <n v="71"/>
    <b v="1"/>
    <x v="6"/>
    <x v="11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22:34:00"/>
    <x v="814"/>
    <b v="0"/>
    <n v="94"/>
    <b v="1"/>
    <x v="6"/>
    <x v="11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5:45:36"/>
    <x v="815"/>
    <b v="0"/>
    <n v="62"/>
    <b v="1"/>
    <x v="7"/>
    <x v="22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4:35:39"/>
    <x v="816"/>
    <b v="0"/>
    <n v="116"/>
    <b v="1"/>
    <x v="7"/>
    <x v="22"/>
    <n v="70.78"/>
  </r>
  <r>
    <n v="3586"/>
    <s v="Actors &amp; Musicians who are Blind or Autistic"/>
    <s v="See Theatre In A New Light"/>
    <n v="7500"/>
    <n v="8207"/>
    <x v="0"/>
    <x v="0"/>
    <s v="USD"/>
    <d v="2016-09-23T16:44:00"/>
    <x v="817"/>
    <b v="0"/>
    <n v="54"/>
    <b v="1"/>
    <x v="6"/>
    <x v="11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d v="2015-10-02T18:00:00"/>
    <x v="818"/>
    <b v="1"/>
    <n v="122"/>
    <b v="0"/>
    <x v="2"/>
    <x v="3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d v="2015-06-08T15:00:00"/>
    <x v="819"/>
    <b v="0"/>
    <n v="11"/>
    <b v="0"/>
    <x v="1"/>
    <x v="31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23:24:00"/>
    <x v="820"/>
    <b v="0"/>
    <n v="84"/>
    <b v="1"/>
    <x v="3"/>
    <x v="5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13:32:00"/>
    <x v="821"/>
    <b v="0"/>
    <n v="32"/>
    <b v="1"/>
    <x v="6"/>
    <x v="19"/>
    <n v="255.17"/>
  </r>
  <r>
    <n v="1464"/>
    <s v="Science Studio"/>
    <s v="The Best Science Media on the Web"/>
    <n v="5000"/>
    <n v="8160"/>
    <x v="0"/>
    <x v="0"/>
    <s v="USD"/>
    <d v="2013-02-16T15:52:38"/>
    <x v="822"/>
    <b v="1"/>
    <n v="234"/>
    <b v="1"/>
    <x v="1"/>
    <x v="2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d v="2014-02-16T18:18:12"/>
    <x v="823"/>
    <b v="1"/>
    <n v="105"/>
    <b v="1"/>
    <x v="7"/>
    <x v="1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21:02:00"/>
    <x v="824"/>
    <b v="1"/>
    <n v="162"/>
    <b v="1"/>
    <x v="0"/>
    <x v="0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11:00:00"/>
    <x v="825"/>
    <b v="1"/>
    <n v="70"/>
    <b v="1"/>
    <x v="6"/>
    <x v="11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d v="2015-03-31T04:16:00"/>
    <x v="826"/>
    <b v="0"/>
    <n v="40"/>
    <b v="1"/>
    <x v="6"/>
    <x v="1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6:08:00"/>
    <x v="827"/>
    <b v="0"/>
    <n v="57"/>
    <b v="1"/>
    <x v="6"/>
    <x v="1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x v="828"/>
    <b v="0"/>
    <n v="218"/>
    <b v="1"/>
    <x v="3"/>
    <x v="5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8:00:00"/>
    <x v="829"/>
    <b v="0"/>
    <n v="170"/>
    <b v="1"/>
    <x v="7"/>
    <x v="12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d v="2016-01-17T21:00:00"/>
    <x v="830"/>
    <b v="0"/>
    <n v="101"/>
    <b v="1"/>
    <x v="7"/>
    <x v="22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21:21:07"/>
    <x v="831"/>
    <b v="0"/>
    <n v="108"/>
    <b v="1"/>
    <x v="7"/>
    <x v="15"/>
    <n v="74.95"/>
  </r>
  <r>
    <n v="2441"/>
    <s v="Bring Alchemy Pops to the People!"/>
    <s v="YOU can help Alchemy Pops POP up on a street near you!"/>
    <n v="7500"/>
    <n v="8091"/>
    <x v="0"/>
    <x v="0"/>
    <s v="USD"/>
    <d v="2015-07-23T04:59:00"/>
    <x v="832"/>
    <b v="0"/>
    <n v="109"/>
    <b v="1"/>
    <x v="4"/>
    <x v="7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6:56:00"/>
    <x v="833"/>
    <b v="0"/>
    <n v="77"/>
    <b v="1"/>
    <x v="6"/>
    <x v="1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1:40:38"/>
    <x v="834"/>
    <b v="0"/>
    <n v="92"/>
    <b v="1"/>
    <x v="7"/>
    <x v="15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5:28:23"/>
    <x v="835"/>
    <b v="0"/>
    <n v="123"/>
    <b v="0"/>
    <x v="3"/>
    <x v="18"/>
    <n v="65.67"/>
  </r>
  <r>
    <n v="2127"/>
    <s v="Three Monkeys - Part 1: Into the Abyss"/>
    <s v="Three Monkeys is an audio adventure game for PC."/>
    <n v="28000"/>
    <n v="8076"/>
    <x v="2"/>
    <x v="1"/>
    <s v="GBP"/>
    <d v="2015-03-12T11:07:00"/>
    <x v="836"/>
    <b v="0"/>
    <n v="236"/>
    <b v="0"/>
    <x v="3"/>
    <x v="18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d v="2014-01-01T23:08:00"/>
    <x v="837"/>
    <b v="0"/>
    <n v="69"/>
    <b v="1"/>
    <x v="7"/>
    <x v="12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9:51:00"/>
    <x v="838"/>
    <b v="0"/>
    <n v="163"/>
    <b v="1"/>
    <x v="3"/>
    <x v="5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6:30:00"/>
    <x v="839"/>
    <b v="0"/>
    <n v="205"/>
    <b v="1"/>
    <x v="7"/>
    <x v="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7:49:21"/>
    <x v="840"/>
    <b v="0"/>
    <n v="96"/>
    <b v="1"/>
    <x v="7"/>
    <x v="15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20:13:07"/>
    <x v="841"/>
    <b v="0"/>
    <n v="73"/>
    <b v="1"/>
    <x v="5"/>
    <x v="8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20:16:00"/>
    <x v="842"/>
    <b v="0"/>
    <n v="80"/>
    <b v="1"/>
    <x v="7"/>
    <x v="25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8:00:00"/>
    <x v="843"/>
    <b v="0"/>
    <n v="127"/>
    <b v="1"/>
    <x v="7"/>
    <x v="20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3:00:00"/>
    <x v="844"/>
    <b v="0"/>
    <n v="113"/>
    <b v="1"/>
    <x v="6"/>
    <x v="11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22:42:00"/>
    <x v="845"/>
    <b v="0"/>
    <n v="123"/>
    <b v="1"/>
    <x v="2"/>
    <x v="3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5:49:00"/>
    <x v="846"/>
    <b v="0"/>
    <n v="19"/>
    <b v="1"/>
    <x v="6"/>
    <x v="11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21:53:18"/>
    <x v="847"/>
    <b v="0"/>
    <n v="89"/>
    <b v="1"/>
    <x v="5"/>
    <x v="8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2:00:00"/>
    <x v="848"/>
    <b v="0"/>
    <n v="89"/>
    <b v="1"/>
    <x v="2"/>
    <x v="3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8:38:00"/>
    <x v="849"/>
    <b v="0"/>
    <n v="107"/>
    <b v="1"/>
    <x v="6"/>
    <x v="19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14:20:00"/>
    <x v="850"/>
    <b v="0"/>
    <n v="107"/>
    <b v="1"/>
    <x v="7"/>
    <x v="2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20:05:57"/>
    <x v="851"/>
    <b v="0"/>
    <n v="130"/>
    <b v="1"/>
    <x v="1"/>
    <x v="17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9:32:00"/>
    <x v="852"/>
    <b v="0"/>
    <n v="29"/>
    <b v="0"/>
    <x v="6"/>
    <x v="9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20:00:00"/>
    <x v="853"/>
    <b v="1"/>
    <n v="123"/>
    <b v="1"/>
    <x v="6"/>
    <x v="11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21:00:00"/>
    <x v="854"/>
    <b v="1"/>
    <n v="163"/>
    <b v="1"/>
    <x v="6"/>
    <x v="1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2:00:00"/>
    <x v="855"/>
    <b v="1"/>
    <n v="74"/>
    <b v="1"/>
    <x v="5"/>
    <x v="8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4:00:00"/>
    <x v="856"/>
    <b v="0"/>
    <n v="50"/>
    <b v="0"/>
    <x v="0"/>
    <x v="1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6:00:00"/>
    <x v="857"/>
    <b v="0"/>
    <n v="26"/>
    <b v="1"/>
    <x v="6"/>
    <x v="1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21:20:31"/>
    <x v="858"/>
    <b v="0"/>
    <n v="174"/>
    <b v="1"/>
    <x v="5"/>
    <x v="8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23:33:30"/>
    <x v="859"/>
    <b v="0"/>
    <n v="53"/>
    <b v="0"/>
    <x v="7"/>
    <x v="12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5:46:00"/>
    <x v="860"/>
    <b v="0"/>
    <n v="23"/>
    <b v="1"/>
    <x v="0"/>
    <x v="0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5:00:00"/>
    <x v="861"/>
    <b v="0"/>
    <n v="204"/>
    <b v="1"/>
    <x v="6"/>
    <x v="11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d v="2017-02-14T17:23:00"/>
    <x v="862"/>
    <b v="0"/>
    <n v="210"/>
    <b v="1"/>
    <x v="3"/>
    <x v="5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7:30:00"/>
    <x v="863"/>
    <b v="0"/>
    <n v="86"/>
    <b v="0"/>
    <x v="0"/>
    <x v="1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5:59:00"/>
    <x v="864"/>
    <b v="0"/>
    <n v="128"/>
    <b v="1"/>
    <x v="7"/>
    <x v="15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3:00:00"/>
    <x v="865"/>
    <b v="0"/>
    <n v="86"/>
    <b v="1"/>
    <x v="7"/>
    <x v="12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12:00:15"/>
    <x v="866"/>
    <b v="0"/>
    <n v="140"/>
    <b v="0"/>
    <x v="5"/>
    <x v="23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7:50:36"/>
    <x v="867"/>
    <b v="1"/>
    <n v="74"/>
    <b v="1"/>
    <x v="7"/>
    <x v="15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49:07"/>
    <x v="868"/>
    <b v="1"/>
    <n v="111"/>
    <b v="1"/>
    <x v="7"/>
    <x v="1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3:59:00"/>
    <x v="869"/>
    <b v="0"/>
    <n v="113"/>
    <b v="1"/>
    <x v="5"/>
    <x v="8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d v="2016-03-16T18:16:33"/>
    <x v="870"/>
    <b v="1"/>
    <n v="97"/>
    <b v="1"/>
    <x v="5"/>
    <x v="8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23:34:47"/>
    <x v="871"/>
    <b v="0"/>
    <n v="69"/>
    <b v="1"/>
    <x v="5"/>
    <x v="27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d v="2017-03-04T10:12:00"/>
    <x v="872"/>
    <b v="0"/>
    <n v="91"/>
    <b v="1"/>
    <x v="6"/>
    <x v="11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3:08:53"/>
    <x v="873"/>
    <b v="0"/>
    <n v="65"/>
    <b v="1"/>
    <x v="5"/>
    <x v="27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20:30:07"/>
    <x v="874"/>
    <b v="0"/>
    <n v="81"/>
    <b v="0"/>
    <x v="5"/>
    <x v="21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7:24:19"/>
    <x v="875"/>
    <b v="1"/>
    <n v="31"/>
    <b v="1"/>
    <x v="7"/>
    <x v="15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4:30:00"/>
    <x v="876"/>
    <b v="0"/>
    <n v="43"/>
    <b v="1"/>
    <x v="7"/>
    <x v="25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14:35:00"/>
    <x v="877"/>
    <b v="1"/>
    <n v="117"/>
    <b v="1"/>
    <x v="6"/>
    <x v="11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20:04:00"/>
    <x v="878"/>
    <b v="0"/>
    <n v="104"/>
    <b v="1"/>
    <x v="6"/>
    <x v="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9:38:00"/>
    <x v="879"/>
    <b v="1"/>
    <n v="28"/>
    <b v="1"/>
    <x v="0"/>
    <x v="4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7:12:52"/>
    <x v="880"/>
    <b v="0"/>
    <n v="264"/>
    <b v="1"/>
    <x v="1"/>
    <x v="17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6:00:00"/>
    <x v="881"/>
    <b v="0"/>
    <n v="145"/>
    <b v="1"/>
    <x v="6"/>
    <x v="9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6:00:00"/>
    <x v="882"/>
    <b v="0"/>
    <n v="30"/>
    <b v="0"/>
    <x v="6"/>
    <x v="11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9T04:44:32"/>
    <x v="883"/>
    <b v="0"/>
    <n v="147"/>
    <b v="0"/>
    <x v="5"/>
    <x v="23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d v="2014-08-11T05:59:00"/>
    <x v="884"/>
    <b v="0"/>
    <n v="57"/>
    <b v="1"/>
    <x v="5"/>
    <x v="27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22:17:32"/>
    <x v="885"/>
    <b v="0"/>
    <n v="48"/>
    <b v="1"/>
    <x v="7"/>
    <x v="22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6:35:52"/>
    <x v="886"/>
    <b v="0"/>
    <n v="92"/>
    <b v="1"/>
    <x v="7"/>
    <x v="15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21:01:00"/>
    <x v="887"/>
    <b v="0"/>
    <n v="128"/>
    <b v="1"/>
    <x v="3"/>
    <x v="5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8:00:00"/>
    <x v="888"/>
    <b v="0"/>
    <n v="15"/>
    <b v="0"/>
    <x v="6"/>
    <x v="11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8:12:22"/>
    <x v="889"/>
    <b v="0"/>
    <n v="70"/>
    <b v="1"/>
    <x v="7"/>
    <x v="15"/>
    <n v="107.07"/>
  </r>
  <r>
    <n v="2040"/>
    <s v="Programmable Capacitor"/>
    <s v="4.29 Billion+ Capacitor Combinations._x000a_No Coding Required."/>
    <n v="3000"/>
    <n v="7445.14"/>
    <x v="0"/>
    <x v="0"/>
    <s v="USD"/>
    <d v="2013-11-15T23:15:00"/>
    <x v="890"/>
    <b v="1"/>
    <n v="271"/>
    <b v="1"/>
    <x v="0"/>
    <x v="0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23:31:52"/>
    <x v="891"/>
    <b v="1"/>
    <n v="103"/>
    <b v="0"/>
    <x v="2"/>
    <x v="3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9:32:37"/>
    <x v="892"/>
    <b v="0"/>
    <n v="23"/>
    <b v="1"/>
    <x v="5"/>
    <x v="27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20:03:00"/>
    <x v="893"/>
    <b v="0"/>
    <n v="83"/>
    <b v="1"/>
    <x v="7"/>
    <x v="12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3:26:00"/>
    <x v="894"/>
    <b v="0"/>
    <n v="15"/>
    <b v="1"/>
    <x v="0"/>
    <x v="0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5:19:23"/>
    <x v="895"/>
    <b v="0"/>
    <n v="143"/>
    <b v="1"/>
    <x v="1"/>
    <x v="17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21:17:00"/>
    <x v="896"/>
    <b v="1"/>
    <n v="75"/>
    <b v="1"/>
    <x v="6"/>
    <x v="11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4T04:00:11"/>
    <x v="897"/>
    <b v="0"/>
    <n v="167"/>
    <b v="0"/>
    <x v="3"/>
    <x v="18"/>
    <n v="43.98"/>
  </r>
  <r>
    <n v="2113"/>
    <s v="Summer Underground // Honeycomb LP"/>
    <s v="Help us fund our second full-length album Honeycomb!"/>
    <n v="7000"/>
    <n v="7340"/>
    <x v="0"/>
    <x v="0"/>
    <s v="USD"/>
    <d v="2014-09-23T20:46:00"/>
    <x v="898"/>
    <b v="0"/>
    <n v="107"/>
    <b v="1"/>
    <x v="7"/>
    <x v="12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20:00:00"/>
    <x v="899"/>
    <b v="0"/>
    <n v="339"/>
    <b v="1"/>
    <x v="0"/>
    <x v="0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7:50:00"/>
    <x v="900"/>
    <b v="0"/>
    <n v="1019"/>
    <b v="1"/>
    <x v="0"/>
    <x v="0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7:21:00"/>
    <x v="901"/>
    <b v="0"/>
    <n v="112"/>
    <b v="1"/>
    <x v="7"/>
    <x v="15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8:00:00"/>
    <x v="902"/>
    <b v="1"/>
    <n v="143"/>
    <b v="1"/>
    <x v="6"/>
    <x v="9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d v="2014-06-09T17:26:00"/>
    <x v="903"/>
    <b v="0"/>
    <n v="57"/>
    <b v="1"/>
    <x v="6"/>
    <x v="11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1:49:11"/>
    <x v="904"/>
    <b v="0"/>
    <n v="149"/>
    <b v="1"/>
    <x v="1"/>
    <x v="1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3:59:00"/>
    <x v="905"/>
    <b v="0"/>
    <n v="75"/>
    <b v="1"/>
    <x v="7"/>
    <x v="15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8:46:10"/>
    <x v="906"/>
    <b v="1"/>
    <n v="46"/>
    <b v="1"/>
    <x v="2"/>
    <x v="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5:59:00"/>
    <x v="907"/>
    <b v="0"/>
    <n v="117"/>
    <b v="0"/>
    <x v="6"/>
    <x v="9"/>
    <n v="61.31"/>
  </r>
  <r>
    <n v="3228"/>
    <s v="Hear Me Roar: A Season of Powerful Women"/>
    <s v="A Season of Powerful Women. A Season of Defiance."/>
    <n v="7000"/>
    <n v="7164"/>
    <x v="0"/>
    <x v="0"/>
    <s v="USD"/>
    <d v="2015-12-17T04:59:00"/>
    <x v="908"/>
    <b v="1"/>
    <n v="37"/>
    <b v="1"/>
    <x v="6"/>
    <x v="11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13:14:29"/>
    <x v="909"/>
    <b v="0"/>
    <n v="167"/>
    <b v="1"/>
    <x v="5"/>
    <x v="8"/>
    <n v="42.8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5:47:00"/>
    <x v="910"/>
    <b v="0"/>
    <n v="44"/>
    <b v="1"/>
    <x v="7"/>
    <x v="15"/>
    <n v="162.270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8:54:00"/>
    <x v="911"/>
    <b v="0"/>
    <n v="108"/>
    <b v="1"/>
    <x v="6"/>
    <x v="11"/>
    <n v="66.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7:00:00"/>
    <x v="912"/>
    <b v="1"/>
    <n v="151"/>
    <b v="1"/>
    <x v="6"/>
    <x v="1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3:39:00"/>
    <x v="913"/>
    <b v="1"/>
    <n v="103"/>
    <b v="1"/>
    <x v="7"/>
    <x v="12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5:00:00"/>
    <x v="914"/>
    <b v="0"/>
    <n v="78"/>
    <b v="1"/>
    <x v="5"/>
    <x v="27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20:18:00"/>
    <x v="915"/>
    <b v="0"/>
    <n v="30"/>
    <b v="1"/>
    <x v="6"/>
    <x v="9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7:59:00"/>
    <x v="916"/>
    <b v="0"/>
    <n v="65"/>
    <b v="1"/>
    <x v="7"/>
    <x v="15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3:59:00"/>
    <x v="917"/>
    <b v="0"/>
    <n v="86"/>
    <b v="1"/>
    <x v="6"/>
    <x v="11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4:59:00"/>
    <x v="918"/>
    <b v="0"/>
    <n v="193"/>
    <b v="1"/>
    <x v="0"/>
    <x v="0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d v="2015-01-15T10:54:00"/>
    <x v="919"/>
    <b v="0"/>
    <n v="55"/>
    <b v="1"/>
    <x v="1"/>
    <x v="17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8:46:56"/>
    <x v="920"/>
    <b v="1"/>
    <n v="122"/>
    <b v="1"/>
    <x v="7"/>
    <x v="13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7:00:00"/>
    <x v="921"/>
    <b v="0"/>
    <n v="68"/>
    <b v="0"/>
    <x v="5"/>
    <x v="23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6:59:00"/>
    <x v="922"/>
    <b v="0"/>
    <n v="45"/>
    <b v="0"/>
    <x v="0"/>
    <x v="1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8:03:12"/>
    <x v="923"/>
    <b v="0"/>
    <n v="56"/>
    <b v="1"/>
    <x v="5"/>
    <x v="27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1:00:00"/>
    <x v="924"/>
    <b v="0"/>
    <n v="123"/>
    <b v="1"/>
    <x v="7"/>
    <x v="13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d v="2017-01-15T01:35:19"/>
    <x v="925"/>
    <b v="0"/>
    <n v="109"/>
    <b v="1"/>
    <x v="7"/>
    <x v="15"/>
    <n v="62.87"/>
  </r>
  <r>
    <n v="1030"/>
    <s v="The Gothsicles - I FEEL SICLE"/>
    <s v="Help fund the latest Gothsicles mega-album, I FEEL SICLE!"/>
    <n v="2000"/>
    <n v="6842"/>
    <x v="0"/>
    <x v="0"/>
    <s v="USD"/>
    <d v="2016-09-12T11:35:49"/>
    <x v="926"/>
    <b v="0"/>
    <n v="159"/>
    <b v="1"/>
    <x v="7"/>
    <x v="13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d v="2015-05-24T08:18:00"/>
    <x v="927"/>
    <b v="0"/>
    <n v="19"/>
    <b v="0"/>
    <x v="6"/>
    <x v="19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13:39:49"/>
    <x v="928"/>
    <b v="1"/>
    <n v="140"/>
    <b v="0"/>
    <x v="2"/>
    <x v="3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6:14:00"/>
    <x v="929"/>
    <b v="0"/>
    <n v="112"/>
    <b v="1"/>
    <x v="7"/>
    <x v="1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6T03:39:00"/>
    <x v="930"/>
    <b v="1"/>
    <n v="62"/>
    <b v="1"/>
    <x v="5"/>
    <x v="8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d v="2016-04-16T05:59:00"/>
    <x v="931"/>
    <b v="0"/>
    <n v="42"/>
    <b v="1"/>
    <x v="7"/>
    <x v="22"/>
    <n v="159.52000000000001"/>
  </r>
  <r>
    <n v="442"/>
    <s v="The Paranormal Idiot"/>
    <s v="Doomsday is here"/>
    <n v="17000"/>
    <n v="6691"/>
    <x v="2"/>
    <x v="0"/>
    <s v="USD"/>
    <d v="2015-02-19T21:19:43"/>
    <x v="932"/>
    <b v="0"/>
    <n v="17"/>
    <b v="0"/>
    <x v="5"/>
    <x v="23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8:00:00"/>
    <x v="933"/>
    <b v="0"/>
    <n v="67"/>
    <b v="0"/>
    <x v="6"/>
    <x v="9"/>
    <n v="99.76"/>
  </r>
  <r>
    <n v="2301"/>
    <s v="Time Crash"/>
    <s v="We are America's first trock band, and we're ready to bring you our first album!"/>
    <n v="5000"/>
    <n v="6680.22"/>
    <x v="0"/>
    <x v="0"/>
    <s v="USD"/>
    <d v="2013-06-21T03:31:00"/>
    <x v="934"/>
    <b v="1"/>
    <n v="211"/>
    <b v="1"/>
    <x v="7"/>
    <x v="12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14:00:00"/>
    <x v="935"/>
    <b v="0"/>
    <n v="96"/>
    <b v="0"/>
    <x v="0"/>
    <x v="1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54:00"/>
    <x v="936"/>
    <b v="0"/>
    <n v="71"/>
    <b v="1"/>
    <x v="6"/>
    <x v="19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7:59:00"/>
    <x v="937"/>
    <b v="1"/>
    <n v="58"/>
    <b v="1"/>
    <x v="5"/>
    <x v="8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8:08:20"/>
    <x v="938"/>
    <b v="0"/>
    <n v="108"/>
    <b v="1"/>
    <x v="2"/>
    <x v="3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8T03:00:00"/>
    <x v="939"/>
    <b v="0"/>
    <n v="114"/>
    <b v="0"/>
    <x v="6"/>
    <x v="9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9:26:00"/>
    <x v="940"/>
    <b v="1"/>
    <n v="79"/>
    <b v="1"/>
    <x v="5"/>
    <x v="8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1:27:00"/>
    <x v="941"/>
    <b v="0"/>
    <n v="63"/>
    <b v="1"/>
    <x v="6"/>
    <x v="11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d v="2014-06-23T07:04:10"/>
    <x v="942"/>
    <b v="0"/>
    <n v="41"/>
    <b v="0"/>
    <x v="0"/>
    <x v="1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7:33:00"/>
    <x v="943"/>
    <b v="0"/>
    <n v="134"/>
    <b v="1"/>
    <x v="7"/>
    <x v="25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14:30:46"/>
    <x v="944"/>
    <b v="0"/>
    <n v="101"/>
    <b v="0"/>
    <x v="0"/>
    <x v="1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3:59:00"/>
    <x v="945"/>
    <b v="0"/>
    <n v="150"/>
    <b v="1"/>
    <x v="7"/>
    <x v="25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16:19:39"/>
    <x v="946"/>
    <b v="0"/>
    <n v="170"/>
    <b v="0"/>
    <x v="5"/>
    <x v="23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23:44:00"/>
    <x v="947"/>
    <b v="0"/>
    <n v="69"/>
    <b v="1"/>
    <x v="6"/>
    <x v="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13:31:17"/>
    <x v="948"/>
    <b v="0"/>
    <n v="70"/>
    <b v="1"/>
    <x v="2"/>
    <x v="3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20:00:39"/>
    <x v="949"/>
    <b v="0"/>
    <n v="73"/>
    <b v="0"/>
    <x v="0"/>
    <x v="1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21:00:00"/>
    <x v="950"/>
    <b v="0"/>
    <n v="183"/>
    <b v="1"/>
    <x v="7"/>
    <x v="1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d v="2015-10-06T22:17:00"/>
    <x v="951"/>
    <b v="0"/>
    <n v="31"/>
    <b v="1"/>
    <x v="6"/>
    <x v="11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3:59:00"/>
    <x v="952"/>
    <b v="0"/>
    <n v="166"/>
    <b v="1"/>
    <x v="7"/>
    <x v="13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4:50:00"/>
    <x v="953"/>
    <b v="0"/>
    <n v="48"/>
    <b v="1"/>
    <x v="7"/>
    <x v="25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8:14:28"/>
    <x v="954"/>
    <b v="1"/>
    <n v="89"/>
    <b v="1"/>
    <x v="5"/>
    <x v="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23:58:02"/>
    <x v="955"/>
    <b v="0"/>
    <n v="73"/>
    <b v="1"/>
    <x v="7"/>
    <x v="15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23:42:00"/>
    <x v="956"/>
    <b v="1"/>
    <n v="107"/>
    <b v="1"/>
    <x v="7"/>
    <x v="12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d v="2015-12-27T14:20:45"/>
    <x v="957"/>
    <b v="0"/>
    <n v="17"/>
    <b v="1"/>
    <x v="5"/>
    <x v="27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12:55:00"/>
    <x v="958"/>
    <b v="0"/>
    <n v="100"/>
    <b v="1"/>
    <x v="0"/>
    <x v="4"/>
    <n v="63.87"/>
  </r>
  <r>
    <n v="1088"/>
    <s v="Still Alive"/>
    <s v="A fresh twist on survival games. Intense, high-stakes 30 minute rounds for up to 10 players."/>
    <n v="45000"/>
    <n v="6382.34"/>
    <x v="2"/>
    <x v="0"/>
    <s v="USD"/>
    <d v="2014-04-24T19:11:07"/>
    <x v="959"/>
    <b v="0"/>
    <n v="147"/>
    <b v="0"/>
    <x v="3"/>
    <x v="18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22:00:00"/>
    <x v="960"/>
    <b v="0"/>
    <n v="59"/>
    <b v="0"/>
    <x v="1"/>
    <x v="32"/>
    <n v="108.05"/>
  </r>
  <r>
    <n v="2284"/>
    <s v="Make a record, write a song, take the Vinyl Skyway. "/>
    <s v="The Vinyl Skyway reunite to make a third album. "/>
    <n v="6000"/>
    <n v="6373.27"/>
    <x v="0"/>
    <x v="0"/>
    <s v="USD"/>
    <d v="2011-03-12T04:00:00"/>
    <x v="961"/>
    <b v="0"/>
    <n v="59"/>
    <b v="1"/>
    <x v="7"/>
    <x v="15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20:18:25"/>
    <x v="962"/>
    <b v="0"/>
    <n v="46"/>
    <b v="1"/>
    <x v="2"/>
    <x v="3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6:04:00"/>
    <x v="963"/>
    <b v="0"/>
    <n v="91"/>
    <b v="1"/>
    <x v="6"/>
    <x v="11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1:49:40"/>
    <x v="964"/>
    <b v="0"/>
    <n v="71"/>
    <b v="1"/>
    <x v="5"/>
    <x v="8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9:50:00"/>
    <x v="965"/>
    <b v="0"/>
    <n v="60"/>
    <b v="0"/>
    <x v="6"/>
    <x v="11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5:11:00"/>
    <x v="966"/>
    <b v="0"/>
    <n v="71"/>
    <b v="1"/>
    <x v="7"/>
    <x v="15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6:00:00"/>
    <x v="967"/>
    <b v="0"/>
    <n v="71"/>
    <b v="1"/>
    <x v="1"/>
    <x v="17"/>
    <n v="88.73"/>
  </r>
  <r>
    <n v="2807"/>
    <s v="The Commission Theatre Co."/>
    <s v="Bringing Shakespeare back to the Playwrights"/>
    <n v="5000"/>
    <n v="6300"/>
    <x v="0"/>
    <x v="0"/>
    <s v="USD"/>
    <d v="2015-06-29T20:57:00"/>
    <x v="968"/>
    <b v="0"/>
    <n v="93"/>
    <b v="1"/>
    <x v="6"/>
    <x v="11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8:10:00"/>
    <x v="969"/>
    <b v="0"/>
    <n v="90"/>
    <b v="0"/>
    <x v="6"/>
    <x v="9"/>
    <n v="69.53"/>
  </r>
  <r>
    <n v="2529"/>
    <s v="UrbanArias is DC's Contemporary Opera Company"/>
    <s v="Opera. Short. New."/>
    <n v="6000"/>
    <n v="6257"/>
    <x v="0"/>
    <x v="0"/>
    <s v="USD"/>
    <d v="2012-03-25T00:56:00"/>
    <x v="970"/>
    <b v="0"/>
    <n v="76"/>
    <b v="1"/>
    <x v="7"/>
    <x v="25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6:59:00"/>
    <x v="971"/>
    <b v="1"/>
    <n v="113"/>
    <b v="1"/>
    <x v="5"/>
    <x v="8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9:46:52"/>
    <x v="972"/>
    <b v="0"/>
    <n v="37"/>
    <b v="1"/>
    <x v="7"/>
    <x v="22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20:48:53"/>
    <x v="973"/>
    <b v="0"/>
    <n v="82"/>
    <b v="1"/>
    <x v="7"/>
    <x v="15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56:00"/>
    <x v="974"/>
    <b v="0"/>
    <n v="87"/>
    <b v="1"/>
    <x v="1"/>
    <x v="17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6:59:00"/>
    <x v="975"/>
    <b v="0"/>
    <n v="76"/>
    <b v="1"/>
    <x v="6"/>
    <x v="11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d v="2017-02-20T12:01:30"/>
    <x v="976"/>
    <b v="1"/>
    <n v="28"/>
    <b v="1"/>
    <x v="2"/>
    <x v="3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23:59:00"/>
    <x v="977"/>
    <b v="1"/>
    <n v="104"/>
    <b v="1"/>
    <x v="6"/>
    <x v="11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4:59:00"/>
    <x v="978"/>
    <b v="0"/>
    <n v="133"/>
    <b v="1"/>
    <x v="7"/>
    <x v="20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5:00:00"/>
    <x v="979"/>
    <b v="0"/>
    <n v="77"/>
    <b v="1"/>
    <x v="7"/>
    <x v="12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23:37:00"/>
    <x v="980"/>
    <b v="0"/>
    <n v="45"/>
    <b v="1"/>
    <x v="6"/>
    <x v="11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14:34:06"/>
    <x v="981"/>
    <b v="0"/>
    <n v="111"/>
    <b v="1"/>
    <x v="2"/>
    <x v="3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9:00:00"/>
    <x v="982"/>
    <b v="0"/>
    <n v="94"/>
    <b v="0"/>
    <x v="6"/>
    <x v="11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1T01:02:52"/>
    <x v="983"/>
    <b v="0"/>
    <n v="135"/>
    <b v="0"/>
    <x v="0"/>
    <x v="1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20:00:00"/>
    <x v="984"/>
    <b v="0"/>
    <n v="108"/>
    <b v="1"/>
    <x v="1"/>
    <x v="17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5:54:40"/>
    <x v="985"/>
    <b v="0"/>
    <n v="21"/>
    <b v="0"/>
    <x v="0"/>
    <x v="1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d v="2016-09-30T04:27:00"/>
    <x v="986"/>
    <b v="0"/>
    <n v="37"/>
    <b v="1"/>
    <x v="7"/>
    <x v="25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9:32:47"/>
    <x v="987"/>
    <b v="1"/>
    <n v="74"/>
    <b v="1"/>
    <x v="7"/>
    <x v="15"/>
    <n v="82.54"/>
  </r>
  <r>
    <n v="833"/>
    <s v="Ragman Rolls"/>
    <s v="This is an American rock album."/>
    <n v="6000"/>
    <n v="6100"/>
    <x v="0"/>
    <x v="0"/>
    <s v="USD"/>
    <d v="2014-04-19T21:04:35"/>
    <x v="988"/>
    <b v="0"/>
    <n v="41"/>
    <b v="1"/>
    <x v="7"/>
    <x v="15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4:59:00"/>
    <x v="989"/>
    <b v="0"/>
    <n v="78"/>
    <b v="1"/>
    <x v="6"/>
    <x v="11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8:39:50"/>
    <x v="990"/>
    <b v="0"/>
    <n v="38"/>
    <b v="1"/>
    <x v="5"/>
    <x v="8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4:05:00"/>
    <x v="991"/>
    <b v="0"/>
    <n v="75"/>
    <b v="1"/>
    <x v="7"/>
    <x v="15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28:00"/>
    <x v="992"/>
    <b v="0"/>
    <n v="47"/>
    <b v="1"/>
    <x v="6"/>
    <x v="11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6:58:00"/>
    <x v="993"/>
    <b v="0"/>
    <n v="55"/>
    <b v="1"/>
    <x v="7"/>
    <x v="12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21:17:32"/>
    <x v="994"/>
    <b v="1"/>
    <n v="109"/>
    <b v="1"/>
    <x v="7"/>
    <x v="15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22:00:00"/>
    <x v="995"/>
    <b v="0"/>
    <n v="52"/>
    <b v="0"/>
    <x v="4"/>
    <x v="29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3:59:00"/>
    <x v="996"/>
    <b v="0"/>
    <n v="37"/>
    <b v="1"/>
    <x v="7"/>
    <x v="15"/>
    <n v="163.78"/>
  </r>
  <r>
    <n v="14"/>
    <s v="3010 | Sci-fi Series"/>
    <s v="A highly charged post apocalyptic sci fi series that pulls no punches!"/>
    <n v="6000"/>
    <n v="6056"/>
    <x v="0"/>
    <x v="8"/>
    <s v="AUD"/>
    <d v="2014-07-13T13:59:00"/>
    <x v="997"/>
    <b v="0"/>
    <n v="41"/>
    <b v="1"/>
    <x v="5"/>
    <x v="16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3:59:00"/>
    <x v="998"/>
    <b v="1"/>
    <n v="163"/>
    <b v="1"/>
    <x v="7"/>
    <x v="12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1-01-01T04:59:00"/>
    <x v="999"/>
    <b v="1"/>
    <n v="113"/>
    <b v="1"/>
    <x v="7"/>
    <x v="12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7:00:00"/>
    <x v="1000"/>
    <b v="0"/>
    <n v="44"/>
    <b v="1"/>
    <x v="7"/>
    <x v="15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5:48:41"/>
    <x v="1001"/>
    <b v="0"/>
    <n v="149"/>
    <b v="1"/>
    <x v="7"/>
    <x v="15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22:00:00"/>
    <x v="1002"/>
    <b v="0"/>
    <n v="88"/>
    <b v="1"/>
    <x v="3"/>
    <x v="5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3:11:16"/>
    <x v="1003"/>
    <b v="0"/>
    <n v="84"/>
    <b v="1"/>
    <x v="6"/>
    <x v="1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11:27:36"/>
    <x v="1004"/>
    <b v="0"/>
    <n v="103"/>
    <b v="1"/>
    <x v="2"/>
    <x v="3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7:59:00"/>
    <x v="1005"/>
    <b v="0"/>
    <n v="28"/>
    <b v="1"/>
    <x v="6"/>
    <x v="19"/>
    <n v="215.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3:00:00"/>
    <x v="1006"/>
    <b v="0"/>
    <n v="75"/>
    <b v="1"/>
    <x v="5"/>
    <x v="16"/>
    <n v="80.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7T03:59:00"/>
    <x v="1007"/>
    <b v="0"/>
    <n v="67"/>
    <b v="1"/>
    <x v="2"/>
    <x v="3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2:43:00"/>
    <x v="1008"/>
    <b v="0"/>
    <n v="32"/>
    <b v="1"/>
    <x v="7"/>
    <x v="12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3:59:00"/>
    <x v="1009"/>
    <b v="0"/>
    <n v="177"/>
    <b v="1"/>
    <x v="7"/>
    <x v="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d v="2016-12-23T17:58:57"/>
    <x v="1010"/>
    <b v="0"/>
    <n v="7"/>
    <b v="0"/>
    <x v="0"/>
    <x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8:19:00"/>
    <x v="1011"/>
    <b v="1"/>
    <n v="47"/>
    <b v="1"/>
    <x v="6"/>
    <x v="11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5-01T00:01:00"/>
    <x v="1012"/>
    <b v="1"/>
    <n v="128"/>
    <b v="1"/>
    <x v="5"/>
    <x v="8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3:00:00"/>
    <x v="1013"/>
    <b v="0"/>
    <n v="64"/>
    <b v="1"/>
    <x v="6"/>
    <x v="11"/>
    <n v="93.7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14:58:27"/>
    <x v="1014"/>
    <b v="0"/>
    <n v="61"/>
    <b v="1"/>
    <x v="5"/>
    <x v="16"/>
    <n v="98.36"/>
  </r>
  <r>
    <n v="262"/>
    <s v="The Last Cosmonaut"/>
    <s v="He can never die. He will live forever. He is the last cosmonaut, and this is his story."/>
    <n v="2500"/>
    <n v="6000"/>
    <x v="0"/>
    <x v="0"/>
    <s v="USD"/>
    <d v="2011-02-26T05:57:08"/>
    <x v="1015"/>
    <b v="1"/>
    <n v="145"/>
    <b v="1"/>
    <x v="5"/>
    <x v="8"/>
    <n v="41.3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22:54:00"/>
    <x v="1016"/>
    <b v="0"/>
    <n v="10"/>
    <b v="1"/>
    <x v="7"/>
    <x v="12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5:24:00"/>
    <x v="1017"/>
    <b v="0"/>
    <n v="94"/>
    <b v="1"/>
    <x v="6"/>
    <x v="11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20:38:00"/>
    <x v="1018"/>
    <b v="0"/>
    <n v="83"/>
    <b v="1"/>
    <x v="6"/>
    <x v="11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12:08:53"/>
    <x v="1019"/>
    <b v="0"/>
    <n v="26"/>
    <b v="1"/>
    <x v="1"/>
    <x v="17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9:19:00"/>
    <x v="1020"/>
    <b v="0"/>
    <n v="61"/>
    <b v="1"/>
    <x v="6"/>
    <x v="11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d v="2016-05-15T17:35:00"/>
    <x v="1021"/>
    <b v="0"/>
    <n v="49"/>
    <b v="1"/>
    <x v="0"/>
    <x v="0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14:53:15"/>
    <x v="1022"/>
    <b v="1"/>
    <n v="91"/>
    <b v="1"/>
    <x v="5"/>
    <x v="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5:52:00"/>
    <x v="1023"/>
    <b v="0"/>
    <n v="180"/>
    <b v="1"/>
    <x v="3"/>
    <x v="5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57:54"/>
    <x v="1024"/>
    <b v="1"/>
    <n v="62"/>
    <b v="1"/>
    <x v="5"/>
    <x v="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7:32:16"/>
    <x v="1025"/>
    <b v="0"/>
    <n v="140"/>
    <b v="0"/>
    <x v="2"/>
    <x v="3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4:00:00"/>
    <x v="1026"/>
    <b v="0"/>
    <n v="70"/>
    <b v="0"/>
    <x v="0"/>
    <x v="4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9:21:54"/>
    <x v="1027"/>
    <b v="0"/>
    <n v="85"/>
    <b v="0"/>
    <x v="4"/>
    <x v="29"/>
    <n v="69.12"/>
  </r>
  <r>
    <n v="1032"/>
    <s v="Phantom Ship / Coastal (Album Preorder)"/>
    <s v="Ideal for living rooms and open spaces."/>
    <n v="5400"/>
    <n v="5858.84"/>
    <x v="0"/>
    <x v="0"/>
    <s v="USD"/>
    <d v="2016-06-23T16:00:25"/>
    <x v="1028"/>
    <b v="0"/>
    <n v="96"/>
    <b v="1"/>
    <x v="7"/>
    <x v="13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9T01:59:00"/>
    <x v="1029"/>
    <b v="0"/>
    <n v="45"/>
    <b v="0"/>
    <x v="6"/>
    <x v="9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x v="1030"/>
    <b v="0"/>
    <n v="104"/>
    <b v="1"/>
    <x v="6"/>
    <x v="11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6:00:00"/>
    <x v="1031"/>
    <b v="0"/>
    <n v="130"/>
    <b v="1"/>
    <x v="6"/>
    <x v="11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8:19:16"/>
    <x v="1032"/>
    <b v="0"/>
    <n v="96"/>
    <b v="1"/>
    <x v="7"/>
    <x v="15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4:59:00"/>
    <x v="1033"/>
    <b v="1"/>
    <n v="159"/>
    <b v="1"/>
    <x v="7"/>
    <x v="20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6:59:00"/>
    <x v="1034"/>
    <b v="0"/>
    <n v="79"/>
    <b v="1"/>
    <x v="6"/>
    <x v="11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9:29:00"/>
    <x v="1035"/>
    <b v="0"/>
    <n v="14"/>
    <b v="1"/>
    <x v="2"/>
    <x v="3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7:55:00"/>
    <x v="1036"/>
    <b v="1"/>
    <n v="88"/>
    <b v="1"/>
    <x v="6"/>
    <x v="11"/>
    <n v="65.58"/>
  </r>
  <r>
    <n v="1307"/>
    <s v="VR Card - Customized Virtual Reality Viewer (Canceled)"/>
    <s v="Get VR to Everyone with Mailable, Ready to Use Viewers"/>
    <n v="50000"/>
    <n v="5757"/>
    <x v="1"/>
    <x v="0"/>
    <s v="USD"/>
    <d v="2016-02-17T12:04:39"/>
    <x v="1037"/>
    <b v="0"/>
    <n v="45"/>
    <b v="0"/>
    <x v="0"/>
    <x v="1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6:59:00"/>
    <x v="1038"/>
    <b v="0"/>
    <n v="16"/>
    <b v="1"/>
    <x v="6"/>
    <x v="1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1:04:10"/>
    <x v="1039"/>
    <b v="0"/>
    <n v="90"/>
    <b v="1"/>
    <x v="7"/>
    <x v="15"/>
    <n v="63.48"/>
  </r>
  <r>
    <n v="3158"/>
    <s v="Nursery Crimes"/>
    <s v="A 40s crime-noir play using nursery rhyme characters."/>
    <n v="5000"/>
    <n v="5700"/>
    <x v="0"/>
    <x v="0"/>
    <s v="USD"/>
    <d v="2013-07-22T20:09:00"/>
    <x v="1040"/>
    <b v="1"/>
    <n v="69"/>
    <b v="1"/>
    <x v="6"/>
    <x v="11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3:44:00"/>
    <x v="1041"/>
    <b v="0"/>
    <n v="71"/>
    <b v="1"/>
    <x v="6"/>
    <x v="11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12:43:13"/>
    <x v="1042"/>
    <b v="0"/>
    <n v="30"/>
    <b v="0"/>
    <x v="7"/>
    <x v="33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5:59:00"/>
    <x v="1043"/>
    <b v="0"/>
    <n v="68"/>
    <b v="1"/>
    <x v="6"/>
    <x v="11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7:00:00"/>
    <x v="1044"/>
    <b v="0"/>
    <n v="53"/>
    <b v="1"/>
    <x v="6"/>
    <x v="11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d v="2016-06-30T18:57:19"/>
    <x v="1045"/>
    <b v="0"/>
    <n v="139"/>
    <b v="1"/>
    <x v="1"/>
    <x v="17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d v="2015-04-06T04:00:00"/>
    <x v="1046"/>
    <b v="0"/>
    <n v="83"/>
    <b v="1"/>
    <x v="6"/>
    <x v="11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7:16:32"/>
    <x v="1047"/>
    <b v="0"/>
    <n v="49"/>
    <b v="1"/>
    <x v="5"/>
    <x v="8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4:01:09"/>
    <x v="1048"/>
    <b v="0"/>
    <n v="120"/>
    <b v="1"/>
    <x v="2"/>
    <x v="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d v="2011-07-29T01:17:16"/>
    <x v="1049"/>
    <b v="0"/>
    <n v="39"/>
    <b v="1"/>
    <x v="5"/>
    <x v="27"/>
    <n v="144.91"/>
  </r>
  <r>
    <n v="2164"/>
    <s v="Rosaline debut record"/>
    <s v="South Florida roots country/rock outfit's long awaited debut record"/>
    <n v="5500"/>
    <n v="5645"/>
    <x v="0"/>
    <x v="0"/>
    <s v="USD"/>
    <d v="2016-06-25T03:59:00"/>
    <x v="1050"/>
    <b v="0"/>
    <n v="83"/>
    <b v="1"/>
    <x v="7"/>
    <x v="15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21:00:00"/>
    <x v="1051"/>
    <b v="0"/>
    <n v="72"/>
    <b v="1"/>
    <x v="6"/>
    <x v="11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7:59:00"/>
    <x v="1052"/>
    <b v="1"/>
    <n v="51"/>
    <b v="1"/>
    <x v="5"/>
    <x v="8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14:23:00"/>
    <x v="1053"/>
    <b v="0"/>
    <n v="85"/>
    <b v="1"/>
    <x v="6"/>
    <x v="11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1:30:00"/>
    <x v="1054"/>
    <b v="0"/>
    <n v="59"/>
    <b v="0"/>
    <x v="0"/>
    <x v="4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9:26:13"/>
    <x v="1055"/>
    <b v="0"/>
    <n v="80"/>
    <b v="1"/>
    <x v="7"/>
    <x v="12"/>
    <n v="70.209999999999994"/>
  </r>
  <r>
    <n v="3285"/>
    <s v="By Morning"/>
    <s v="A new play by Matthew Gasda"/>
    <n v="4999"/>
    <n v="5604"/>
    <x v="0"/>
    <x v="0"/>
    <s v="USD"/>
    <d v="2017-02-28T05:00:00"/>
    <x v="1056"/>
    <b v="0"/>
    <n v="81"/>
    <b v="1"/>
    <x v="6"/>
    <x v="11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22:52:00"/>
    <x v="1057"/>
    <b v="1"/>
    <n v="89"/>
    <b v="1"/>
    <x v="6"/>
    <x v="11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d v="2016-06-23T20:27:00"/>
    <x v="1058"/>
    <b v="0"/>
    <n v="51"/>
    <b v="1"/>
    <x v="5"/>
    <x v="16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d v="2016-10-16T11:00:00"/>
    <x v="1059"/>
    <b v="0"/>
    <n v="105"/>
    <b v="1"/>
    <x v="1"/>
    <x v="17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23:55:30"/>
    <x v="1060"/>
    <b v="0"/>
    <n v="49"/>
    <b v="1"/>
    <x v="7"/>
    <x v="15"/>
    <n v="113.88"/>
  </r>
  <r>
    <n v="645"/>
    <s v="Carbon Fiber Collar Stays"/>
    <s v="Ever wanted to own something made out of carbon fiber? Now you can!"/>
    <n v="2000"/>
    <n v="5574"/>
    <x v="0"/>
    <x v="0"/>
    <s v="USD"/>
    <d v="2016-08-12T00:37:54"/>
    <x v="1061"/>
    <b v="0"/>
    <n v="237"/>
    <b v="1"/>
    <x v="0"/>
    <x v="1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4:39:38"/>
    <x v="1062"/>
    <b v="1"/>
    <n v="111"/>
    <b v="1"/>
    <x v="5"/>
    <x v="8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6:00:00"/>
    <x v="1063"/>
    <b v="0"/>
    <n v="33"/>
    <b v="0"/>
    <x v="4"/>
    <x v="29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20:16:00"/>
    <x v="1064"/>
    <b v="1"/>
    <n v="58"/>
    <b v="1"/>
    <x v="5"/>
    <x v="8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14:49:00"/>
    <x v="1065"/>
    <b v="0"/>
    <n v="10"/>
    <b v="1"/>
    <x v="7"/>
    <x v="22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4:34:54"/>
    <x v="1066"/>
    <b v="0"/>
    <n v="87"/>
    <b v="1"/>
    <x v="7"/>
    <x v="15"/>
    <n v="63.62"/>
  </r>
  <r>
    <n v="2195"/>
    <s v="Purgatoria: City of Angels"/>
    <s v="A gritty, noir tabletop RPG with a fast-paced combo-based battle system."/>
    <n v="4600"/>
    <n v="5535"/>
    <x v="0"/>
    <x v="0"/>
    <s v="USD"/>
    <d v="2015-08-11T18:31:00"/>
    <x v="1067"/>
    <b v="0"/>
    <n v="115"/>
    <b v="1"/>
    <x v="3"/>
    <x v="5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9:21:00"/>
    <x v="1068"/>
    <b v="0"/>
    <n v="136"/>
    <b v="1"/>
    <x v="6"/>
    <x v="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3:59:00"/>
    <x v="1069"/>
    <b v="0"/>
    <n v="79"/>
    <b v="1"/>
    <x v="6"/>
    <x v="11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6:00:00"/>
    <x v="1070"/>
    <b v="0"/>
    <n v="33"/>
    <b v="1"/>
    <x v="6"/>
    <x v="19"/>
    <n v="166.9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d v="2017-03-12T12:10:00"/>
    <x v="1071"/>
    <b v="0"/>
    <n v="147"/>
    <b v="1"/>
    <x v="3"/>
    <x v="5"/>
    <n v="37.4799999999999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9:00:00"/>
    <x v="1072"/>
    <b v="0"/>
    <n v="80"/>
    <b v="1"/>
    <x v="4"/>
    <x v="7"/>
    <n v="68.8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22:59:00"/>
    <x v="1073"/>
    <b v="0"/>
    <n v="44"/>
    <b v="1"/>
    <x v="6"/>
    <x v="11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d v="2016-01-19T22:59:00"/>
    <x v="1074"/>
    <b v="0"/>
    <n v="76"/>
    <b v="1"/>
    <x v="6"/>
    <x v="11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3:59:00"/>
    <x v="1075"/>
    <b v="0"/>
    <n v="18"/>
    <b v="1"/>
    <x v="7"/>
    <x v="15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d v="2017-03-10T14:55:00"/>
    <x v="1076"/>
    <b v="0"/>
    <n v="79"/>
    <b v="1"/>
    <x v="3"/>
    <x v="5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6T04:00:00"/>
    <x v="1077"/>
    <b v="0"/>
    <n v="108"/>
    <b v="1"/>
    <x v="6"/>
    <x v="11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21:17:00"/>
    <x v="1078"/>
    <b v="1"/>
    <n v="60"/>
    <b v="1"/>
    <x v="6"/>
    <x v="11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3:59:00"/>
    <x v="1079"/>
    <b v="0"/>
    <n v="100"/>
    <b v="1"/>
    <x v="1"/>
    <x v="17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4:30:00"/>
    <x v="1080"/>
    <b v="0"/>
    <n v="78"/>
    <b v="1"/>
    <x v="7"/>
    <x v="15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7:08:00"/>
    <x v="1081"/>
    <b v="1"/>
    <n v="73"/>
    <b v="1"/>
    <x v="6"/>
    <x v="11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8:00:00"/>
    <x v="1082"/>
    <b v="1"/>
    <n v="34"/>
    <b v="1"/>
    <x v="5"/>
    <x v="8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7:16:44"/>
    <x v="1083"/>
    <b v="1"/>
    <n v="52"/>
    <b v="0"/>
    <x v="2"/>
    <x v="3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21:20:00"/>
    <x v="1084"/>
    <b v="0"/>
    <n v="149"/>
    <b v="1"/>
    <x v="1"/>
    <x v="17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22:11:50"/>
    <x v="1085"/>
    <b v="0"/>
    <n v="112"/>
    <b v="1"/>
    <x v="7"/>
    <x v="15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8:36:00"/>
    <x v="1086"/>
    <b v="1"/>
    <n v="89"/>
    <b v="1"/>
    <x v="7"/>
    <x v="12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6:03:36"/>
    <x v="1087"/>
    <b v="0"/>
    <n v="47"/>
    <b v="0"/>
    <x v="1"/>
    <x v="31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7:23:00"/>
    <x v="1088"/>
    <b v="1"/>
    <n v="100"/>
    <b v="1"/>
    <x v="6"/>
    <x v="11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13:48:09"/>
    <x v="1089"/>
    <b v="1"/>
    <n v="76"/>
    <b v="0"/>
    <x v="2"/>
    <x v="3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d v="2016-01-03T22:59:00"/>
    <x v="1090"/>
    <b v="0"/>
    <n v="102"/>
    <b v="1"/>
    <x v="3"/>
    <x v="5"/>
    <n v="53.0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d v="2015-05-31T07:59:47"/>
    <x v="1091"/>
    <b v="0"/>
    <n v="53"/>
    <b v="1"/>
    <x v="5"/>
    <x v="27"/>
    <n v="102.08"/>
  </r>
  <r>
    <n v="3773"/>
    <s v="Dundee: A Hip-Hopera"/>
    <s v="A dramatic hip-hopera, inspired from monologues written by the performers."/>
    <n v="5000"/>
    <n v="5410"/>
    <x v="0"/>
    <x v="0"/>
    <s v="USD"/>
    <d v="2016-11-15T02:08:00"/>
    <x v="1092"/>
    <b v="0"/>
    <n v="57"/>
    <b v="1"/>
    <x v="6"/>
    <x v="19"/>
    <n v="94.9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6:01:00"/>
    <x v="1093"/>
    <b v="0"/>
    <n v="106"/>
    <b v="1"/>
    <x v="7"/>
    <x v="15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8:20:00"/>
    <x v="1094"/>
    <b v="0"/>
    <n v="35"/>
    <b v="1"/>
    <x v="0"/>
    <x v="0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4T01:43:02"/>
    <x v="1095"/>
    <b v="1"/>
    <n v="75"/>
    <b v="0"/>
    <x v="2"/>
    <x v="3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11:57:46"/>
    <x v="1096"/>
    <b v="1"/>
    <n v="118"/>
    <b v="1"/>
    <x v="5"/>
    <x v="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20:40:07"/>
    <x v="1097"/>
    <b v="0"/>
    <n v="70"/>
    <b v="1"/>
    <x v="5"/>
    <x v="16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21:09:00"/>
    <x v="1098"/>
    <b v="0"/>
    <n v="37"/>
    <b v="0"/>
    <x v="6"/>
    <x v="19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23:00:00"/>
    <x v="1099"/>
    <b v="0"/>
    <n v="70"/>
    <b v="1"/>
    <x v="6"/>
    <x v="11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12:30:00"/>
    <x v="1100"/>
    <b v="0"/>
    <n v="46"/>
    <b v="1"/>
    <x v="6"/>
    <x v="11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6:51:41"/>
    <x v="1101"/>
    <b v="0"/>
    <n v="64"/>
    <b v="1"/>
    <x v="5"/>
    <x v="16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7:04:00"/>
    <x v="1102"/>
    <b v="0"/>
    <n v="78"/>
    <b v="1"/>
    <x v="7"/>
    <x v="15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6:03:00"/>
    <x v="1103"/>
    <b v="0"/>
    <n v="133"/>
    <b v="1"/>
    <x v="6"/>
    <x v="11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5:08:45"/>
    <x v="1104"/>
    <b v="0"/>
    <n v="73"/>
    <b v="1"/>
    <x v="7"/>
    <x v="15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d v="2014-11-01T17:18:00"/>
    <x v="1105"/>
    <b v="0"/>
    <n v="72"/>
    <b v="1"/>
    <x v="6"/>
    <x v="11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3:59:00"/>
    <x v="1106"/>
    <b v="0"/>
    <n v="90"/>
    <b v="1"/>
    <x v="7"/>
    <x v="15"/>
    <n v="59.23"/>
  </r>
  <r>
    <n v="1759"/>
    <s v="Death Valley"/>
    <s v="Death Valley will be the first photo book of Andi State"/>
    <n v="5000"/>
    <n v="5330"/>
    <x v="0"/>
    <x v="0"/>
    <s v="USD"/>
    <d v="2015-03-25T18:53:49"/>
    <x v="1107"/>
    <b v="0"/>
    <n v="49"/>
    <b v="1"/>
    <x v="2"/>
    <x v="3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14:17:00"/>
    <x v="1108"/>
    <b v="0"/>
    <n v="76"/>
    <b v="0"/>
    <x v="6"/>
    <x v="9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8:49:00"/>
    <x v="1109"/>
    <b v="1"/>
    <n v="65"/>
    <b v="1"/>
    <x v="5"/>
    <x v="8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22:00:00"/>
    <x v="1110"/>
    <b v="0"/>
    <n v="105"/>
    <b v="1"/>
    <x v="7"/>
    <x v="12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3:44:00"/>
    <x v="1111"/>
    <b v="0"/>
    <n v="64"/>
    <b v="1"/>
    <x v="6"/>
    <x v="9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4:00:00"/>
    <x v="1112"/>
    <b v="1"/>
    <n v="28"/>
    <b v="1"/>
    <x v="7"/>
    <x v="15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22:00:00"/>
    <x v="1113"/>
    <b v="1"/>
    <n v="110"/>
    <b v="1"/>
    <x v="2"/>
    <x v="3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6:28:00"/>
    <x v="1114"/>
    <b v="0"/>
    <n v="37"/>
    <b v="1"/>
    <x v="6"/>
    <x v="11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d v="2017-02-01T22:59:00"/>
    <x v="1115"/>
    <b v="0"/>
    <n v="46"/>
    <b v="1"/>
    <x v="6"/>
    <x v="11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21:00:00"/>
    <x v="1116"/>
    <b v="0"/>
    <n v="126"/>
    <b v="1"/>
    <x v="6"/>
    <x v="11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1:40:00"/>
    <x v="1117"/>
    <b v="0"/>
    <n v="49"/>
    <b v="1"/>
    <x v="6"/>
    <x v="11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7:08:00"/>
    <x v="1118"/>
    <b v="0"/>
    <n v="70"/>
    <b v="1"/>
    <x v="5"/>
    <x v="8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6:15:00"/>
    <x v="1119"/>
    <b v="0"/>
    <n v="82"/>
    <b v="1"/>
    <x v="6"/>
    <x v="11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d v="2017-02-01T08:00:00"/>
    <x v="1120"/>
    <b v="0"/>
    <n v="43"/>
    <b v="1"/>
    <x v="5"/>
    <x v="27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d v="2016-04-17T18:38:02"/>
    <x v="1121"/>
    <b v="0"/>
    <n v="50"/>
    <b v="1"/>
    <x v="5"/>
    <x v="8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d v="2016-04-01T03:59:00"/>
    <x v="1122"/>
    <b v="1"/>
    <n v="100"/>
    <b v="1"/>
    <x v="6"/>
    <x v="11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15:22:00"/>
    <x v="1123"/>
    <b v="0"/>
    <n v="12"/>
    <b v="0"/>
    <x v="6"/>
    <x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12:36:00"/>
    <x v="1124"/>
    <b v="0"/>
    <n v="104"/>
    <b v="1"/>
    <x v="6"/>
    <x v="11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9:49:37"/>
    <x v="1125"/>
    <b v="0"/>
    <n v="46"/>
    <b v="1"/>
    <x v="7"/>
    <x v="22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4:59:00"/>
    <x v="1126"/>
    <b v="0"/>
    <n v="147"/>
    <b v="1"/>
    <x v="7"/>
    <x v="12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21:00:00"/>
    <x v="1127"/>
    <b v="0"/>
    <n v="142"/>
    <b v="1"/>
    <x v="6"/>
    <x v="11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9:20:00"/>
    <x v="1128"/>
    <b v="0"/>
    <n v="17"/>
    <b v="0"/>
    <x v="0"/>
    <x v="4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4:59:00"/>
    <x v="1129"/>
    <b v="0"/>
    <n v="56"/>
    <b v="1"/>
    <x v="6"/>
    <x v="11"/>
    <n v="93.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4:27:41"/>
    <x v="1130"/>
    <b v="0"/>
    <n v="120"/>
    <b v="1"/>
    <x v="1"/>
    <x v="17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6:44:00"/>
    <x v="1131"/>
    <b v="0"/>
    <n v="65"/>
    <b v="1"/>
    <x v="6"/>
    <x v="11"/>
    <n v="80.4000000000000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7:46:51"/>
    <x v="1132"/>
    <b v="1"/>
    <n v="81"/>
    <b v="1"/>
    <x v="7"/>
    <x v="15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5:59:00"/>
    <x v="1133"/>
    <b v="0"/>
    <n v="103"/>
    <b v="1"/>
    <x v="6"/>
    <x v="9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13:06:00"/>
    <x v="1134"/>
    <b v="1"/>
    <n v="104"/>
    <b v="1"/>
    <x v="6"/>
    <x v="11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4-01T04:00:00"/>
    <x v="1135"/>
    <b v="0"/>
    <n v="79"/>
    <b v="0"/>
    <x v="7"/>
    <x v="14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18:54"/>
    <x v="1136"/>
    <b v="0"/>
    <n v="78"/>
    <b v="1"/>
    <x v="1"/>
    <x v="17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3T02:00:00"/>
    <x v="1137"/>
    <b v="0"/>
    <n v="81"/>
    <b v="1"/>
    <x v="5"/>
    <x v="27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7:16:53"/>
    <x v="1138"/>
    <b v="0"/>
    <n v="4"/>
    <b v="0"/>
    <x v="0"/>
    <x v="1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d v="2017-01-15T00:59:00"/>
    <x v="1139"/>
    <b v="0"/>
    <n v="54"/>
    <b v="1"/>
    <x v="6"/>
    <x v="11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1:16:25"/>
    <x v="1140"/>
    <b v="1"/>
    <n v="96"/>
    <b v="1"/>
    <x v="5"/>
    <x v="8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5:59:00"/>
    <x v="1141"/>
    <b v="0"/>
    <n v="52"/>
    <b v="1"/>
    <x v="6"/>
    <x v="19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14:31:00"/>
    <x v="1142"/>
    <b v="1"/>
    <n v="82"/>
    <b v="1"/>
    <x v="6"/>
    <x v="11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3T00:00:00"/>
    <x v="1143"/>
    <b v="0"/>
    <n v="30"/>
    <b v="1"/>
    <x v="6"/>
    <x v="19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d v="2015-09-23T13:25:00"/>
    <x v="1144"/>
    <b v="1"/>
    <n v="97"/>
    <b v="1"/>
    <x v="6"/>
    <x v="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23:00:00"/>
    <x v="1145"/>
    <b v="0"/>
    <n v="60"/>
    <b v="1"/>
    <x v="0"/>
    <x v="24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7:00:00"/>
    <x v="1146"/>
    <b v="0"/>
    <n v="77"/>
    <b v="1"/>
    <x v="7"/>
    <x v="15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3:07:00"/>
    <x v="1147"/>
    <b v="0"/>
    <n v="93"/>
    <b v="1"/>
    <x v="6"/>
    <x v="11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22:58:23"/>
    <x v="1148"/>
    <b v="0"/>
    <n v="62"/>
    <b v="1"/>
    <x v="1"/>
    <x v="17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6:51:01"/>
    <x v="1149"/>
    <b v="0"/>
    <n v="34"/>
    <b v="1"/>
    <x v="6"/>
    <x v="11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6:29:00"/>
    <x v="1150"/>
    <b v="1"/>
    <n v="59"/>
    <b v="1"/>
    <x v="6"/>
    <x v="9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1:35:00"/>
    <x v="1151"/>
    <b v="0"/>
    <n v="87"/>
    <b v="1"/>
    <x v="6"/>
    <x v="11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5:32:00"/>
    <x v="1152"/>
    <b v="0"/>
    <n v="62"/>
    <b v="1"/>
    <x v="6"/>
    <x v="11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7:55:39"/>
    <x v="1153"/>
    <b v="0"/>
    <n v="99"/>
    <b v="1"/>
    <x v="1"/>
    <x v="17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x v="1154"/>
    <b v="0"/>
    <n v="181"/>
    <b v="1"/>
    <x v="3"/>
    <x v="5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2:00:00"/>
    <x v="1155"/>
    <b v="1"/>
    <n v="63"/>
    <b v="1"/>
    <x v="6"/>
    <x v="11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4:00:00"/>
    <x v="1156"/>
    <b v="0"/>
    <n v="99"/>
    <b v="1"/>
    <x v="7"/>
    <x v="12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23:58:00"/>
    <x v="1157"/>
    <b v="0"/>
    <n v="50"/>
    <b v="1"/>
    <x v="0"/>
    <x v="0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6:00:00"/>
    <x v="1158"/>
    <b v="0"/>
    <n v="139"/>
    <b v="1"/>
    <x v="6"/>
    <x v="1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6:00:00"/>
    <x v="1159"/>
    <b v="0"/>
    <n v="46"/>
    <b v="1"/>
    <x v="6"/>
    <x v="1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21:07:43"/>
    <x v="1160"/>
    <b v="1"/>
    <n v="94"/>
    <b v="1"/>
    <x v="7"/>
    <x v="20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8:00:00"/>
    <x v="1161"/>
    <b v="0"/>
    <n v="211"/>
    <b v="1"/>
    <x v="7"/>
    <x v="13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11:00:00"/>
    <x v="1162"/>
    <b v="0"/>
    <n v="54"/>
    <b v="1"/>
    <x v="6"/>
    <x v="1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8:23:00"/>
    <x v="1163"/>
    <b v="0"/>
    <n v="58"/>
    <b v="1"/>
    <x v="7"/>
    <x v="15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23:06:22"/>
    <x v="1164"/>
    <b v="0"/>
    <n v="148"/>
    <b v="0"/>
    <x v="3"/>
    <x v="18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5:49:00"/>
    <x v="1165"/>
    <b v="0"/>
    <n v="121"/>
    <b v="1"/>
    <x v="0"/>
    <x v="0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12:36:00"/>
    <x v="1166"/>
    <b v="0"/>
    <n v="91"/>
    <b v="1"/>
    <x v="6"/>
    <x v="19"/>
    <n v="55.5"/>
  </r>
  <r>
    <n v="3212"/>
    <s v="Campo Maldito"/>
    <s v="Help us bring our production of Campo Maldito to New York AND San Francisco!"/>
    <n v="4000"/>
    <n v="5050"/>
    <x v="0"/>
    <x v="0"/>
    <s v="USD"/>
    <d v="2014-08-08T19:05:00"/>
    <x v="1167"/>
    <b v="1"/>
    <n v="94"/>
    <b v="1"/>
    <x v="6"/>
    <x v="11"/>
    <n v="53.72"/>
  </r>
  <r>
    <n v="836"/>
    <s v="DESMADRE Full Album + Press Kit"/>
    <s v="An album you can bring home to mom."/>
    <n v="5000"/>
    <n v="5046.5200000000004"/>
    <x v="0"/>
    <x v="0"/>
    <s v="USD"/>
    <d v="2013-10-07T01:21:58"/>
    <x v="1168"/>
    <b v="0"/>
    <n v="46"/>
    <b v="1"/>
    <x v="7"/>
    <x v="15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20:22:00"/>
    <x v="1169"/>
    <b v="0"/>
    <n v="60"/>
    <b v="1"/>
    <x v="7"/>
    <x v="25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12:29:00"/>
    <x v="1170"/>
    <b v="0"/>
    <n v="57"/>
    <b v="1"/>
    <x v="7"/>
    <x v="25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23:28:00"/>
    <x v="1171"/>
    <b v="0"/>
    <n v="44"/>
    <b v="1"/>
    <x v="6"/>
    <x v="1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21:32:00"/>
    <x v="1172"/>
    <b v="0"/>
    <n v="196"/>
    <b v="1"/>
    <x v="6"/>
    <x v="11"/>
    <n v="25.69"/>
  </r>
  <r>
    <n v="106"/>
    <s v="LOST WEEKEND"/>
    <s v="A Boy. A Girl. A Car. A Serial Killer."/>
    <n v="5000"/>
    <n v="5025"/>
    <x v="0"/>
    <x v="0"/>
    <s v="USD"/>
    <d v="2012-04-02T18:38:21"/>
    <x v="1173"/>
    <b v="0"/>
    <n v="27"/>
    <b v="1"/>
    <x v="5"/>
    <x v="27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6:31:00"/>
    <x v="1174"/>
    <b v="0"/>
    <n v="41"/>
    <b v="1"/>
    <x v="6"/>
    <x v="11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23:00:00"/>
    <x v="1175"/>
    <b v="0"/>
    <n v="63"/>
    <b v="1"/>
    <x v="6"/>
    <x v="11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5:14:00"/>
    <x v="1176"/>
    <b v="0"/>
    <n v="25"/>
    <b v="1"/>
    <x v="6"/>
    <x v="11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d v="2016-10-29T08:57:43"/>
    <x v="1177"/>
    <b v="0"/>
    <n v="28"/>
    <b v="0"/>
    <x v="0"/>
    <x v="1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8:00:00"/>
    <x v="1178"/>
    <b v="0"/>
    <n v="73"/>
    <b v="1"/>
    <x v="6"/>
    <x v="11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6:00:46"/>
    <x v="1179"/>
    <b v="0"/>
    <n v="28"/>
    <b v="1"/>
    <x v="7"/>
    <x v="15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16:00"/>
    <x v="1180"/>
    <b v="0"/>
    <n v="38"/>
    <b v="1"/>
    <x v="7"/>
    <x v="12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9:04:46"/>
    <x v="1181"/>
    <b v="0"/>
    <n v="26"/>
    <b v="1"/>
    <x v="5"/>
    <x v="27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6:00:00"/>
    <x v="1182"/>
    <b v="1"/>
    <n v="50"/>
    <b v="1"/>
    <x v="5"/>
    <x v="8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14:52:00"/>
    <x v="1183"/>
    <b v="0"/>
    <n v="27"/>
    <b v="1"/>
    <x v="7"/>
    <x v="25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7:00:00"/>
    <x v="1184"/>
    <b v="0"/>
    <n v="77"/>
    <b v="1"/>
    <x v="6"/>
    <x v="19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13:39:00"/>
    <x v="1185"/>
    <b v="0"/>
    <n v="28"/>
    <b v="1"/>
    <x v="6"/>
    <x v="11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5:23:40"/>
    <x v="1186"/>
    <b v="0"/>
    <n v="76"/>
    <b v="1"/>
    <x v="7"/>
    <x v="13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22:28:22"/>
    <x v="1187"/>
    <b v="0"/>
    <n v="16"/>
    <b v="0"/>
    <x v="0"/>
    <x v="1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10:17:59"/>
    <x v="1188"/>
    <b v="0"/>
    <n v="38"/>
    <b v="0"/>
    <x v="0"/>
    <x v="6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21:11:00"/>
    <x v="1189"/>
    <b v="0"/>
    <n v="52"/>
    <b v="1"/>
    <x v="6"/>
    <x v="19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5:12:32"/>
    <x v="1190"/>
    <b v="0"/>
    <n v="90"/>
    <b v="0"/>
    <x v="0"/>
    <x v="1"/>
    <n v="54.67"/>
  </r>
  <r>
    <n v="476"/>
    <s v="Sight Word Music Videos"/>
    <s v="Animated Music Videos that teach kids how to read."/>
    <n v="220000"/>
    <n v="4906.59"/>
    <x v="2"/>
    <x v="0"/>
    <s v="USD"/>
    <d v="2014-06-03T03:59:00"/>
    <x v="1191"/>
    <b v="0"/>
    <n v="124"/>
    <b v="0"/>
    <x v="5"/>
    <x v="23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20:27:00"/>
    <x v="1192"/>
    <b v="0"/>
    <n v="33"/>
    <b v="1"/>
    <x v="6"/>
    <x v="11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6:59:00"/>
    <x v="1193"/>
    <b v="0"/>
    <n v="120"/>
    <b v="1"/>
    <x v="7"/>
    <x v="13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10:47:15"/>
    <x v="1194"/>
    <b v="0"/>
    <n v="55"/>
    <b v="0"/>
    <x v="5"/>
    <x v="2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5:38:00"/>
    <x v="1195"/>
    <b v="0"/>
    <n v="75"/>
    <b v="1"/>
    <x v="3"/>
    <x v="5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6T00:00:00"/>
    <x v="1196"/>
    <b v="1"/>
    <n v="108"/>
    <b v="0"/>
    <x v="2"/>
    <x v="3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20:58:54"/>
    <x v="1197"/>
    <b v="0"/>
    <n v="65"/>
    <b v="1"/>
    <x v="7"/>
    <x v="15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23:42:49"/>
    <x v="1198"/>
    <b v="1"/>
    <n v="141"/>
    <b v="1"/>
    <x v="7"/>
    <x v="15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2:00:00"/>
    <x v="1199"/>
    <b v="0"/>
    <n v="194"/>
    <b v="1"/>
    <x v="3"/>
    <x v="5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7:59:00"/>
    <x v="1200"/>
    <b v="1"/>
    <n v="168"/>
    <b v="1"/>
    <x v="5"/>
    <x v="8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6T02:34:24"/>
    <x v="1201"/>
    <b v="0"/>
    <n v="115"/>
    <b v="1"/>
    <x v="7"/>
    <x v="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6:51:00"/>
    <x v="1202"/>
    <b v="1"/>
    <n v="62"/>
    <b v="1"/>
    <x v="6"/>
    <x v="11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8:30:00"/>
    <x v="1203"/>
    <b v="0"/>
    <n v="30"/>
    <b v="1"/>
    <x v="6"/>
    <x v="11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22:04:21"/>
    <x v="1204"/>
    <b v="0"/>
    <n v="131"/>
    <b v="1"/>
    <x v="7"/>
    <x v="13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4:59:00"/>
    <x v="1205"/>
    <b v="0"/>
    <n v="58"/>
    <b v="0"/>
    <x v="5"/>
    <x v="21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6:52:00"/>
    <x v="1206"/>
    <b v="0"/>
    <n v="55"/>
    <b v="1"/>
    <x v="6"/>
    <x v="9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6:33:00"/>
    <x v="1207"/>
    <b v="0"/>
    <n v="75"/>
    <b v="1"/>
    <x v="7"/>
    <x v="12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d v="2016-12-23T01:47:58"/>
    <x v="1208"/>
    <b v="0"/>
    <n v="93"/>
    <b v="1"/>
    <x v="7"/>
    <x v="15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22:59:00"/>
    <x v="1209"/>
    <b v="0"/>
    <n v="11"/>
    <b v="0"/>
    <x v="0"/>
    <x v="1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9:48:21"/>
    <x v="1210"/>
    <b v="0"/>
    <n v="95"/>
    <b v="0"/>
    <x v="3"/>
    <x v="28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4:00:00"/>
    <x v="1211"/>
    <b v="0"/>
    <n v="87"/>
    <b v="1"/>
    <x v="7"/>
    <x v="15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6:59:00"/>
    <x v="1212"/>
    <b v="0"/>
    <n v="56"/>
    <b v="1"/>
    <x v="6"/>
    <x v="11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x v="1213"/>
    <b v="0"/>
    <n v="108"/>
    <b v="1"/>
    <x v="5"/>
    <x v="27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9:11:18"/>
    <x v="1214"/>
    <b v="0"/>
    <n v="48"/>
    <b v="1"/>
    <x v="5"/>
    <x v="27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6:36:00"/>
    <x v="1215"/>
    <b v="0"/>
    <n v="67"/>
    <b v="1"/>
    <x v="4"/>
    <x v="7"/>
    <n v="69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5:06:16"/>
    <x v="1216"/>
    <b v="0"/>
    <n v="20"/>
    <b v="0"/>
    <x v="7"/>
    <x v="33"/>
    <n v="231.7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7:33:00"/>
    <x v="1217"/>
    <b v="0"/>
    <n v="37"/>
    <b v="0"/>
    <x v="6"/>
    <x v="9"/>
    <n v="125.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8:26:27"/>
    <x v="1218"/>
    <b v="0"/>
    <n v="37"/>
    <b v="0"/>
    <x v="0"/>
    <x v="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23:50:00"/>
    <x v="1219"/>
    <b v="1"/>
    <n v="46"/>
    <b v="1"/>
    <x v="6"/>
    <x v="11"/>
    <n v="100.22"/>
  </r>
  <r>
    <n v="3723"/>
    <s v="Beauty and the Beast"/>
    <s v="Saltmine Theatre Company present Beauty and the Beast:"/>
    <n v="4500"/>
    <n v="4592"/>
    <x v="0"/>
    <x v="1"/>
    <s v="GBP"/>
    <d v="2014-11-30T19:04:00"/>
    <x v="1220"/>
    <b v="0"/>
    <n v="63"/>
    <b v="1"/>
    <x v="6"/>
    <x v="11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x v="1221"/>
    <b v="0"/>
    <n v="65"/>
    <b v="1"/>
    <x v="6"/>
    <x v="11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4:59:00"/>
    <x v="1222"/>
    <b v="1"/>
    <n v="57"/>
    <b v="1"/>
    <x v="6"/>
    <x v="11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6:41:00"/>
    <x v="1223"/>
    <b v="0"/>
    <n v="89"/>
    <b v="0"/>
    <x v="3"/>
    <x v="18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4:48:00"/>
    <x v="1224"/>
    <b v="0"/>
    <n v="40"/>
    <b v="1"/>
    <x v="6"/>
    <x v="11"/>
    <n v="114.13"/>
  </r>
  <r>
    <n v="1303"/>
    <s v="Forward Arena Theatre Company: Summer Season"/>
    <s v="Groundbreaking queer theatre."/>
    <n v="3500"/>
    <n v="4559.13"/>
    <x v="0"/>
    <x v="1"/>
    <s v="GBP"/>
    <d v="2016-07-31T11:00:00"/>
    <x v="1225"/>
    <b v="0"/>
    <n v="108"/>
    <b v="1"/>
    <x v="6"/>
    <x v="11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21:04:32"/>
    <x v="1226"/>
    <b v="0"/>
    <n v="59"/>
    <b v="1"/>
    <x v="1"/>
    <x v="17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9:33:00"/>
    <x v="1227"/>
    <b v="0"/>
    <n v="17"/>
    <b v="1"/>
    <x v="6"/>
    <x v="19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23:00:00"/>
    <x v="1228"/>
    <b v="0"/>
    <n v="80"/>
    <b v="1"/>
    <x v="6"/>
    <x v="11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12:52:00"/>
    <x v="1229"/>
    <b v="0"/>
    <n v="114"/>
    <b v="1"/>
    <x v="6"/>
    <x v="11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12:49:53"/>
    <x v="1230"/>
    <b v="0"/>
    <n v="70"/>
    <b v="1"/>
    <x v="7"/>
    <x v="22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6:52:18"/>
    <x v="1231"/>
    <b v="1"/>
    <n v="140"/>
    <b v="1"/>
    <x v="2"/>
    <x v="3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9:00:00"/>
    <x v="1232"/>
    <b v="0"/>
    <n v="27"/>
    <b v="1"/>
    <x v="5"/>
    <x v="27"/>
    <n v="167.4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4:59:00"/>
    <x v="1233"/>
    <b v="0"/>
    <n v="33"/>
    <b v="1"/>
    <x v="7"/>
    <x v="25"/>
    <n v="136.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3:59:00"/>
    <x v="1234"/>
    <b v="0"/>
    <n v="61"/>
    <b v="1"/>
    <x v="7"/>
    <x v="25"/>
    <n v="74.06999999999999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5:30:00"/>
    <x v="1235"/>
    <b v="0"/>
    <n v="95"/>
    <b v="1"/>
    <x v="7"/>
    <x v="12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20:18:00"/>
    <x v="1236"/>
    <b v="0"/>
    <n v="69"/>
    <b v="1"/>
    <x v="6"/>
    <x v="11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21:05:00"/>
    <x v="1237"/>
    <b v="0"/>
    <n v="56"/>
    <b v="1"/>
    <x v="7"/>
    <x v="12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d v="2014-12-22T04:59:00"/>
    <x v="1238"/>
    <b v="0"/>
    <n v="43"/>
    <b v="1"/>
    <x v="7"/>
    <x v="15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d v="2016-09-03T20:57:00"/>
    <x v="1239"/>
    <b v="0"/>
    <n v="31"/>
    <b v="1"/>
    <x v="6"/>
    <x v="11"/>
    <n v="145.16"/>
  </r>
  <r>
    <n v="183"/>
    <s v="Three Little Words"/>
    <s v="Don't kill me until I meet my Dad"/>
    <n v="12500"/>
    <n v="4482"/>
    <x v="2"/>
    <x v="1"/>
    <s v="GBP"/>
    <d v="2014-11-26T20:26:50"/>
    <x v="1240"/>
    <b v="0"/>
    <n v="12"/>
    <b v="0"/>
    <x v="5"/>
    <x v="10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7:36:00"/>
    <x v="1241"/>
    <b v="0"/>
    <n v="72"/>
    <b v="1"/>
    <x v="7"/>
    <x v="13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23:27:00"/>
    <x v="1242"/>
    <b v="0"/>
    <n v="61"/>
    <b v="1"/>
    <x v="6"/>
    <x v="11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7:00:00"/>
    <x v="1243"/>
    <b v="0"/>
    <n v="65"/>
    <b v="1"/>
    <x v="6"/>
    <x v="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d v="2015-12-03T17:00:00"/>
    <x v="1244"/>
    <b v="1"/>
    <n v="63"/>
    <b v="1"/>
    <x v="6"/>
    <x v="11"/>
    <n v="70.290000000000006"/>
  </r>
  <r>
    <n v="3759"/>
    <s v="Pared Down Productions"/>
    <s v="A production company specializing in small-scale musicals"/>
    <n v="4000"/>
    <n v="4409.7700000000004"/>
    <x v="0"/>
    <x v="0"/>
    <s v="USD"/>
    <d v="2015-08-26T02:35:00"/>
    <x v="1245"/>
    <b v="0"/>
    <n v="88"/>
    <b v="1"/>
    <x v="6"/>
    <x v="19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23:00:00"/>
    <x v="1246"/>
    <b v="0"/>
    <n v="89"/>
    <b v="1"/>
    <x v="6"/>
    <x v="11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7:17:00"/>
    <x v="1247"/>
    <b v="0"/>
    <n v="89"/>
    <b v="1"/>
    <x v="6"/>
    <x v="11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2:38:00"/>
    <x v="1248"/>
    <b v="0"/>
    <n v="23"/>
    <b v="1"/>
    <x v="6"/>
    <x v="9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9:00:00"/>
    <x v="1249"/>
    <b v="1"/>
    <n v="77"/>
    <b v="1"/>
    <x v="5"/>
    <x v="8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5:35:00"/>
    <x v="1250"/>
    <b v="0"/>
    <n v="47"/>
    <b v="1"/>
    <x v="5"/>
    <x v="16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20:59:00"/>
    <x v="1251"/>
    <b v="1"/>
    <n v="159"/>
    <b v="1"/>
    <x v="0"/>
    <x v="4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8:31:00"/>
    <x v="1252"/>
    <b v="0"/>
    <n v="65"/>
    <b v="1"/>
    <x v="0"/>
    <x v="0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7:00:00"/>
    <x v="1253"/>
    <b v="0"/>
    <n v="42"/>
    <b v="1"/>
    <x v="6"/>
    <x v="11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13:22:00"/>
    <x v="1254"/>
    <b v="0"/>
    <n v="39"/>
    <b v="0"/>
    <x v="0"/>
    <x v="26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7:38:42"/>
    <x v="1255"/>
    <b v="0"/>
    <n v="63"/>
    <b v="1"/>
    <x v="7"/>
    <x v="15"/>
    <n v="68.94"/>
  </r>
  <r>
    <n v="1462"/>
    <s v="Unbound: Fiction on the Radio"/>
    <s v="A new radio show focused on short fiction produced by Louisville Public Media"/>
    <n v="4000"/>
    <n v="4340.7"/>
    <x v="0"/>
    <x v="0"/>
    <s v="USD"/>
    <d v="2013-04-10T15:54:31"/>
    <x v="1256"/>
    <b v="1"/>
    <n v="150"/>
    <b v="1"/>
    <x v="1"/>
    <x v="2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9:32:39"/>
    <x v="1257"/>
    <b v="0"/>
    <n v="32"/>
    <b v="1"/>
    <x v="6"/>
    <x v="11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4:00:00"/>
    <x v="1258"/>
    <b v="0"/>
    <n v="43"/>
    <b v="1"/>
    <x v="7"/>
    <x v="15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6:18:54"/>
    <x v="1259"/>
    <b v="0"/>
    <n v="39"/>
    <b v="0"/>
    <x v="5"/>
    <x v="23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6:59:00"/>
    <x v="1260"/>
    <b v="0"/>
    <n v="82"/>
    <b v="1"/>
    <x v="7"/>
    <x v="22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21:29:00"/>
    <x v="1261"/>
    <b v="0"/>
    <n v="46"/>
    <b v="1"/>
    <x v="0"/>
    <x v="24"/>
    <n v="93.7"/>
  </r>
  <r>
    <n v="2058"/>
    <s v="Raspberry Pi Debug Clip"/>
    <s v="Making using the serial terminal on the Raspberry Pi as easy as Pi!"/>
    <n v="2560"/>
    <n v="4308"/>
    <x v="0"/>
    <x v="1"/>
    <s v="GBP"/>
    <d v="2015-03-02T20:00:00"/>
    <x v="1262"/>
    <b v="0"/>
    <n v="410"/>
    <b v="1"/>
    <x v="0"/>
    <x v="0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7:28:00"/>
    <x v="1263"/>
    <b v="0"/>
    <n v="58"/>
    <b v="1"/>
    <x v="6"/>
    <x v="19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23:00:00"/>
    <x v="1264"/>
    <b v="0"/>
    <n v="105"/>
    <b v="0"/>
    <x v="0"/>
    <x v="6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9:00:00"/>
    <x v="1265"/>
    <b v="1"/>
    <n v="21"/>
    <b v="1"/>
    <x v="6"/>
    <x v="11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11:00:00"/>
    <x v="1266"/>
    <b v="0"/>
    <n v="81"/>
    <b v="1"/>
    <x v="7"/>
    <x v="25"/>
    <n v="52.96"/>
  </r>
  <r>
    <n v="815"/>
    <s v="Some Late Help for The Early Reset"/>
    <s v="Be a part of helping The Early Reset finish their new 7 song EP."/>
    <n v="4000"/>
    <n v="4280"/>
    <x v="0"/>
    <x v="0"/>
    <s v="USD"/>
    <d v="2014-11-01T22:01:43"/>
    <x v="1267"/>
    <b v="0"/>
    <n v="43"/>
    <b v="1"/>
    <x v="7"/>
    <x v="15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21:02:00"/>
    <x v="1268"/>
    <b v="0"/>
    <n v="57"/>
    <b v="1"/>
    <x v="6"/>
    <x v="11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7:00:55"/>
    <x v="1269"/>
    <b v="1"/>
    <n v="50"/>
    <b v="1"/>
    <x v="7"/>
    <x v="15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7:00:00"/>
    <x v="1270"/>
    <b v="0"/>
    <n v="40"/>
    <b v="1"/>
    <x v="7"/>
    <x v="12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1:22:00"/>
    <x v="1271"/>
    <b v="0"/>
    <n v="23"/>
    <b v="1"/>
    <x v="6"/>
    <x v="11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6:00:00"/>
    <x v="1272"/>
    <b v="0"/>
    <n v="169"/>
    <b v="1"/>
    <x v="6"/>
    <x v="11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5:00:00"/>
    <x v="1273"/>
    <b v="0"/>
    <n v="47"/>
    <b v="1"/>
    <x v="7"/>
    <x v="15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d v="2015-07-20T22:00:00"/>
    <x v="1274"/>
    <b v="0"/>
    <n v="41"/>
    <b v="1"/>
    <x v="6"/>
    <x v="9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21:18:00"/>
    <x v="1275"/>
    <b v="0"/>
    <n v="191"/>
    <b v="1"/>
    <x v="0"/>
    <x v="0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5T03:00:00"/>
    <x v="1276"/>
    <b v="0"/>
    <n v="72"/>
    <b v="1"/>
    <x v="7"/>
    <x v="12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3:59:00"/>
    <x v="1277"/>
    <b v="0"/>
    <n v="31"/>
    <b v="1"/>
    <x v="6"/>
    <x v="11"/>
    <n v="136"/>
  </r>
  <r>
    <n v="807"/>
    <s v="Sic Vita - New EP Release - 2017"/>
    <s v="Join the Sic Vita family and lend a hand as we create a new album!"/>
    <n v="4000"/>
    <n v="4205"/>
    <x v="0"/>
    <x v="0"/>
    <s v="USD"/>
    <d v="2017-03-01T02:00:00"/>
    <x v="1278"/>
    <b v="0"/>
    <n v="57"/>
    <b v="1"/>
    <x v="7"/>
    <x v="1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10:32:46"/>
    <x v="1279"/>
    <b v="1"/>
    <n v="86"/>
    <b v="0"/>
    <x v="2"/>
    <x v="3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x v="1280"/>
    <b v="0"/>
    <n v="98"/>
    <b v="1"/>
    <x v="7"/>
    <x v="20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3:00:00"/>
    <x v="1281"/>
    <b v="0"/>
    <n v="93"/>
    <b v="1"/>
    <x v="7"/>
    <x v="22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22:00:00"/>
    <x v="1282"/>
    <b v="0"/>
    <n v="90"/>
    <b v="1"/>
    <x v="7"/>
    <x v="12"/>
    <n v="46.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6:59:00"/>
    <x v="1283"/>
    <b v="0"/>
    <n v="67"/>
    <b v="1"/>
    <x v="6"/>
    <x v="11"/>
    <n v="62.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22:32:00"/>
    <x v="1284"/>
    <b v="0"/>
    <n v="24"/>
    <b v="0"/>
    <x v="6"/>
    <x v="19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5:43:35"/>
    <x v="1285"/>
    <b v="1"/>
    <n v="66"/>
    <b v="1"/>
    <x v="7"/>
    <x v="15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4:59:00"/>
    <x v="1286"/>
    <b v="0"/>
    <n v="89"/>
    <b v="1"/>
    <x v="7"/>
    <x v="12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d v="2014-01-19T20:00:30"/>
    <x v="1287"/>
    <b v="0"/>
    <n v="52"/>
    <b v="1"/>
    <x v="7"/>
    <x v="15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8:31:00"/>
    <x v="1288"/>
    <b v="0"/>
    <n v="80"/>
    <b v="1"/>
    <x v="6"/>
    <x v="11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23:22:00"/>
    <x v="1289"/>
    <b v="0"/>
    <n v="38"/>
    <b v="1"/>
    <x v="6"/>
    <x v="11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d v="2014-08-31T17:31:31"/>
    <x v="1290"/>
    <b v="1"/>
    <n v="54"/>
    <b v="1"/>
    <x v="7"/>
    <x v="15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6:43:00"/>
    <x v="1291"/>
    <b v="1"/>
    <n v="113"/>
    <b v="1"/>
    <x v="6"/>
    <x v="11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3:00:00"/>
    <x v="1292"/>
    <b v="1"/>
    <n v="73"/>
    <b v="1"/>
    <x v="2"/>
    <x v="3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d v="2017-04-04T05:15:00"/>
    <x v="1293"/>
    <b v="0"/>
    <n v="64"/>
    <b v="0"/>
    <x v="4"/>
    <x v="7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1:42:26"/>
    <x v="1294"/>
    <b v="1"/>
    <n v="82"/>
    <b v="1"/>
    <x v="5"/>
    <x v="8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13:01:00"/>
    <x v="1295"/>
    <b v="0"/>
    <n v="63"/>
    <b v="1"/>
    <x v="7"/>
    <x v="15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1:30:35"/>
    <x v="1296"/>
    <b v="0"/>
    <n v="66"/>
    <b v="1"/>
    <x v="7"/>
    <x v="15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16:25:41"/>
    <x v="1297"/>
    <b v="0"/>
    <n v="92"/>
    <b v="0"/>
    <x v="2"/>
    <x v="34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3:26:00"/>
    <x v="1298"/>
    <b v="0"/>
    <n v="48"/>
    <b v="1"/>
    <x v="6"/>
    <x v="11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3:59:00"/>
    <x v="1299"/>
    <b v="0"/>
    <n v="71"/>
    <b v="1"/>
    <x v="7"/>
    <x v="25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7:51:00"/>
    <x v="1300"/>
    <b v="0"/>
    <n v="88"/>
    <b v="1"/>
    <x v="6"/>
    <x v="11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20:32:00"/>
    <x v="1301"/>
    <b v="0"/>
    <n v="20"/>
    <b v="1"/>
    <x v="6"/>
    <x v="11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7:34:00"/>
    <x v="1302"/>
    <b v="1"/>
    <n v="67"/>
    <b v="1"/>
    <x v="4"/>
    <x v="7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6:00:00"/>
    <x v="1303"/>
    <b v="0"/>
    <n v="48"/>
    <b v="1"/>
    <x v="6"/>
    <x v="11"/>
    <n v="84.85"/>
  </r>
  <r>
    <n v="1378"/>
    <s v="SIX BY SEVEN"/>
    <s v="A psychedelic post rock masterpiece!"/>
    <n v="2000"/>
    <n v="4067"/>
    <x v="0"/>
    <x v="1"/>
    <s v="GBP"/>
    <d v="2016-08-01T18:13:30"/>
    <x v="1304"/>
    <b v="0"/>
    <n v="133"/>
    <b v="1"/>
    <x v="7"/>
    <x v="15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6:59:00"/>
    <x v="1305"/>
    <b v="1"/>
    <n v="50"/>
    <b v="0"/>
    <x v="6"/>
    <x v="1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8:10:54"/>
    <x v="1306"/>
    <b v="0"/>
    <n v="47"/>
    <b v="1"/>
    <x v="7"/>
    <x v="15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6:53:00"/>
    <x v="1307"/>
    <b v="0"/>
    <n v="32"/>
    <b v="1"/>
    <x v="6"/>
    <x v="19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2:00:00"/>
    <x v="1308"/>
    <b v="0"/>
    <n v="87"/>
    <b v="1"/>
    <x v="6"/>
    <x v="11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7:01:55"/>
    <x v="1309"/>
    <b v="0"/>
    <n v="53"/>
    <b v="1"/>
    <x v="5"/>
    <x v="16"/>
    <n v="76.4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8:57:00"/>
    <x v="1310"/>
    <b v="0"/>
    <n v="24"/>
    <b v="1"/>
    <x v="6"/>
    <x v="11"/>
    <n v="168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7:11:00"/>
    <x v="1311"/>
    <b v="0"/>
    <n v="23"/>
    <b v="1"/>
    <x v="6"/>
    <x v="11"/>
    <n v="176.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d v="2016-10-23T08:20:01"/>
    <x v="1312"/>
    <b v="1"/>
    <n v="71"/>
    <b v="1"/>
    <x v="2"/>
    <x v="3"/>
    <n v="56.9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5:01:12"/>
    <x v="1313"/>
    <b v="0"/>
    <n v="47"/>
    <b v="1"/>
    <x v="5"/>
    <x v="27"/>
    <n v="85.96"/>
  </r>
  <r>
    <n v="3157"/>
    <s v="Summer FourPlay"/>
    <s v="Four Directors.  Four One Acts.  Four Genres.  For You."/>
    <n v="4000"/>
    <n v="4040"/>
    <x v="0"/>
    <x v="0"/>
    <s v="USD"/>
    <d v="2014-07-19T05:00:00"/>
    <x v="1314"/>
    <b v="1"/>
    <n v="41"/>
    <b v="1"/>
    <x v="6"/>
    <x v="11"/>
    <n v="98.54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7:41:22"/>
    <x v="1315"/>
    <b v="0"/>
    <n v="88"/>
    <b v="1"/>
    <x v="7"/>
    <x v="15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20:01:00"/>
    <x v="1316"/>
    <b v="0"/>
    <n v="56"/>
    <b v="1"/>
    <x v="6"/>
    <x v="1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20:47:00"/>
    <x v="1317"/>
    <b v="0"/>
    <n v="13"/>
    <b v="1"/>
    <x v="6"/>
    <x v="1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4:59:00"/>
    <x v="1318"/>
    <b v="0"/>
    <n v="35"/>
    <b v="1"/>
    <x v="7"/>
    <x v="12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5:04:33"/>
    <x v="1319"/>
    <b v="0"/>
    <n v="98"/>
    <b v="1"/>
    <x v="7"/>
    <x v="22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14:09:47"/>
    <x v="1320"/>
    <b v="0"/>
    <n v="87"/>
    <b v="1"/>
    <x v="7"/>
    <x v="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4:00:00"/>
    <x v="1321"/>
    <b v="0"/>
    <n v="61"/>
    <b v="1"/>
    <x v="6"/>
    <x v="11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23:31:00"/>
    <x v="1322"/>
    <b v="0"/>
    <n v="115"/>
    <b v="1"/>
    <x v="6"/>
    <x v="11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4:59:00"/>
    <x v="1323"/>
    <b v="0"/>
    <n v="55"/>
    <b v="1"/>
    <x v="7"/>
    <x v="12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20:53:00"/>
    <x v="1324"/>
    <b v="0"/>
    <n v="33"/>
    <b v="1"/>
    <x v="6"/>
    <x v="11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6:59:00"/>
    <x v="1325"/>
    <b v="0"/>
    <n v="70"/>
    <b v="1"/>
    <x v="6"/>
    <x v="11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21:27:00"/>
    <x v="1326"/>
    <b v="0"/>
    <n v="49"/>
    <b v="1"/>
    <x v="6"/>
    <x v="11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9:41:01"/>
    <x v="1327"/>
    <b v="0"/>
    <n v="100"/>
    <b v="1"/>
    <x v="5"/>
    <x v="27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13:00"/>
    <x v="1328"/>
    <b v="0"/>
    <n v="35"/>
    <b v="1"/>
    <x v="6"/>
    <x v="11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6:59:00"/>
    <x v="1329"/>
    <b v="0"/>
    <n v="31"/>
    <b v="1"/>
    <x v="6"/>
    <x v="11"/>
    <n v="129.0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20:00"/>
    <x v="1330"/>
    <b v="0"/>
    <n v="54"/>
    <b v="1"/>
    <x v="6"/>
    <x v="9"/>
    <n v="74.06999999999999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11:00:00"/>
    <x v="1331"/>
    <b v="0"/>
    <n v="13"/>
    <b v="1"/>
    <x v="6"/>
    <x v="11"/>
    <n v="307.6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6:36:20"/>
    <x v="1332"/>
    <b v="1"/>
    <n v="38"/>
    <b v="0"/>
    <x v="2"/>
    <x v="3"/>
    <n v="104.8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7:06:00"/>
    <x v="1333"/>
    <b v="1"/>
    <n v="84"/>
    <b v="1"/>
    <x v="5"/>
    <x v="8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10:55:55"/>
    <x v="1334"/>
    <b v="0"/>
    <n v="57"/>
    <b v="1"/>
    <x v="5"/>
    <x v="27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13:44:05"/>
    <x v="1335"/>
    <b v="0"/>
    <n v="74"/>
    <b v="1"/>
    <x v="1"/>
    <x v="17"/>
    <n v="53.73"/>
  </r>
  <r>
    <n v="2099"/>
    <s v="Roosevelt Died."/>
    <s v="Our tour van died, we need help!"/>
    <n v="3000"/>
    <n v="3971"/>
    <x v="0"/>
    <x v="0"/>
    <s v="USD"/>
    <d v="2015-07-02T03:40:00"/>
    <x v="1336"/>
    <b v="0"/>
    <n v="63"/>
    <b v="1"/>
    <x v="7"/>
    <x v="12"/>
    <n v="63.03"/>
  </r>
  <r>
    <n v="1859"/>
    <s v="Queen Kwong Tour to London and Paris"/>
    <s v="Queen Kwong is going ON TOUR to London and Paris!"/>
    <n v="3000"/>
    <n v="3955"/>
    <x v="0"/>
    <x v="0"/>
    <s v="USD"/>
    <d v="2011-09-22T18:28:49"/>
    <x v="1337"/>
    <b v="0"/>
    <n v="56"/>
    <b v="1"/>
    <x v="7"/>
    <x v="15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22:01:00"/>
    <x v="1338"/>
    <b v="1"/>
    <n v="73"/>
    <b v="1"/>
    <x v="6"/>
    <x v="9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7:00:00"/>
    <x v="1339"/>
    <b v="1"/>
    <n v="85"/>
    <b v="1"/>
    <x v="7"/>
    <x v="12"/>
    <n v="46.18"/>
  </r>
  <r>
    <n v="1395"/>
    <s v="Quiet Oaks Full Length Album"/>
    <s v="Help Quiet Oaks record their debut album!!!"/>
    <n v="3500"/>
    <n v="3916"/>
    <x v="0"/>
    <x v="0"/>
    <s v="USD"/>
    <d v="2017-01-14T21:48:01"/>
    <x v="1340"/>
    <b v="0"/>
    <n v="82"/>
    <b v="1"/>
    <x v="7"/>
    <x v="15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5:00:00"/>
    <x v="1341"/>
    <b v="0"/>
    <n v="65"/>
    <b v="1"/>
    <x v="7"/>
    <x v="25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14:30:00"/>
    <x v="1342"/>
    <b v="0"/>
    <n v="64"/>
    <b v="1"/>
    <x v="6"/>
    <x v="11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30:00"/>
    <x v="1343"/>
    <b v="0"/>
    <n v="61"/>
    <b v="1"/>
    <x v="7"/>
    <x v="2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9T04:00:00"/>
    <x v="1344"/>
    <b v="0"/>
    <n v="37"/>
    <b v="0"/>
    <x v="6"/>
    <x v="11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8:00:00"/>
    <x v="1345"/>
    <b v="0"/>
    <n v="39"/>
    <b v="1"/>
    <x v="6"/>
    <x v="11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4:59:00"/>
    <x v="1346"/>
    <b v="0"/>
    <n v="31"/>
    <b v="1"/>
    <x v="6"/>
    <x v="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2:48:00"/>
    <x v="1347"/>
    <b v="0"/>
    <n v="66"/>
    <b v="1"/>
    <x v="6"/>
    <x v="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20T06:59:00"/>
    <x v="1348"/>
    <b v="0"/>
    <n v="46"/>
    <b v="0"/>
    <x v="6"/>
    <x v="11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13:24:46"/>
    <x v="1349"/>
    <b v="1"/>
    <n v="70"/>
    <b v="1"/>
    <x v="2"/>
    <x v="3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9:59:48"/>
    <x v="1350"/>
    <b v="1"/>
    <n v="120"/>
    <b v="1"/>
    <x v="5"/>
    <x v="8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6:25:55"/>
    <x v="1351"/>
    <b v="0"/>
    <n v="81"/>
    <b v="1"/>
    <x v="7"/>
    <x v="22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7:12:49"/>
    <x v="1352"/>
    <b v="0"/>
    <n v="130"/>
    <b v="1"/>
    <x v="6"/>
    <x v="11"/>
    <n v="29.26"/>
  </r>
  <r>
    <n v="1290"/>
    <s v="I Died... I Came Back, ... Whatever"/>
    <s v="Sometimes your Heart has to STOP for your Life to START."/>
    <n v="3500"/>
    <n v="3800"/>
    <x v="0"/>
    <x v="0"/>
    <s v="USD"/>
    <d v="2015-04-23T06:59:00"/>
    <x v="1353"/>
    <b v="0"/>
    <n v="86"/>
    <b v="1"/>
    <x v="6"/>
    <x v="11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20:25:00"/>
    <x v="1354"/>
    <b v="0"/>
    <n v="50"/>
    <b v="1"/>
    <x v="6"/>
    <x v="1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6:59:00"/>
    <x v="1355"/>
    <b v="1"/>
    <n v="59"/>
    <b v="1"/>
    <x v="7"/>
    <x v="15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21:55:00"/>
    <x v="1356"/>
    <b v="1"/>
    <n v="79"/>
    <b v="1"/>
    <x v="0"/>
    <x v="0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7:53:00"/>
    <x v="1357"/>
    <b v="0"/>
    <n v="28"/>
    <b v="0"/>
    <x v="0"/>
    <x v="26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20:48:00"/>
    <x v="1358"/>
    <b v="0"/>
    <n v="56"/>
    <b v="1"/>
    <x v="7"/>
    <x v="25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3:59:00"/>
    <x v="1359"/>
    <b v="1"/>
    <n v="60"/>
    <b v="1"/>
    <x v="6"/>
    <x v="11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6T02:00:00"/>
    <x v="1360"/>
    <b v="0"/>
    <n v="60"/>
    <b v="1"/>
    <x v="6"/>
    <x v="11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20:13:40"/>
    <x v="1361"/>
    <b v="1"/>
    <n v="74"/>
    <b v="1"/>
    <x v="7"/>
    <x v="15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8:22:00"/>
    <x v="1362"/>
    <b v="0"/>
    <n v="50"/>
    <b v="1"/>
    <x v="6"/>
    <x v="19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10:46:00"/>
    <x v="1363"/>
    <b v="0"/>
    <n v="63"/>
    <b v="1"/>
    <x v="7"/>
    <x v="25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4:02:00"/>
    <x v="1364"/>
    <b v="1"/>
    <n v="73"/>
    <b v="1"/>
    <x v="7"/>
    <x v="12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3:59:00"/>
    <x v="1365"/>
    <b v="1"/>
    <n v="55"/>
    <b v="1"/>
    <x v="5"/>
    <x v="8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20:19:00"/>
    <x v="1366"/>
    <b v="0"/>
    <n v="78"/>
    <b v="1"/>
    <x v="6"/>
    <x v="11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d v="2015-10-28T17:33:00"/>
    <x v="1367"/>
    <b v="0"/>
    <n v="52"/>
    <b v="1"/>
    <x v="6"/>
    <x v="11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7T03:59:00"/>
    <x v="1368"/>
    <b v="0"/>
    <n v="47"/>
    <b v="1"/>
    <x v="6"/>
    <x v="11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6:09:28"/>
    <x v="1369"/>
    <b v="0"/>
    <n v="117"/>
    <b v="1"/>
    <x v="5"/>
    <x v="16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14:42:50"/>
    <x v="1370"/>
    <b v="0"/>
    <n v="47"/>
    <b v="1"/>
    <x v="5"/>
    <x v="27"/>
    <n v="78.72"/>
  </r>
  <r>
    <n v="4035"/>
    <s v="The Lost Boy"/>
    <s v="&quot;Stories are where you go to look for the truth of your own life.&quot; (Frank Delaney)"/>
    <n v="10000"/>
    <n v="3685"/>
    <x v="2"/>
    <x v="0"/>
    <s v="USD"/>
    <d v="2014-10-21T21:11:27"/>
    <x v="1371"/>
    <b v="0"/>
    <n v="25"/>
    <b v="0"/>
    <x v="6"/>
    <x v="11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3:59:00"/>
    <x v="1372"/>
    <b v="0"/>
    <n v="67"/>
    <b v="1"/>
    <x v="7"/>
    <x v="25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21:00:00"/>
    <x v="1373"/>
    <b v="0"/>
    <n v="62"/>
    <b v="1"/>
    <x v="7"/>
    <x v="20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2:00:00"/>
    <x v="1374"/>
    <b v="0"/>
    <n v="29"/>
    <b v="1"/>
    <x v="6"/>
    <x v="11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6:14:00"/>
    <x v="1375"/>
    <b v="0"/>
    <n v="111"/>
    <b v="1"/>
    <x v="6"/>
    <x v="11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4:20:00"/>
    <x v="1376"/>
    <b v="0"/>
    <n v="46"/>
    <b v="1"/>
    <x v="6"/>
    <x v="11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d v="2015-11-29T23:00:00"/>
    <x v="1377"/>
    <b v="0"/>
    <n v="51"/>
    <b v="1"/>
    <x v="6"/>
    <x v="11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4:27:00"/>
    <x v="1378"/>
    <b v="0"/>
    <n v="79"/>
    <b v="1"/>
    <x v="7"/>
    <x v="15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8:52:01"/>
    <x v="1379"/>
    <b v="1"/>
    <n v="29"/>
    <b v="1"/>
    <x v="5"/>
    <x v="8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6:00:00"/>
    <x v="1380"/>
    <b v="0"/>
    <n v="29"/>
    <b v="1"/>
    <x v="6"/>
    <x v="1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5:48:51"/>
    <x v="1381"/>
    <b v="0"/>
    <n v="60"/>
    <b v="1"/>
    <x v="5"/>
    <x v="27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9:39:24"/>
    <x v="1382"/>
    <b v="0"/>
    <n v="46"/>
    <b v="1"/>
    <x v="5"/>
    <x v="27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5:00:00"/>
    <x v="1383"/>
    <b v="0"/>
    <n v="57"/>
    <b v="0"/>
    <x v="1"/>
    <x v="35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12:52:00"/>
    <x v="1384"/>
    <b v="0"/>
    <n v="27"/>
    <b v="1"/>
    <x v="6"/>
    <x v="11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22:44:10"/>
    <x v="1385"/>
    <b v="0"/>
    <n v="69"/>
    <b v="1"/>
    <x v="7"/>
    <x v="15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7:49:00"/>
    <x v="1386"/>
    <b v="0"/>
    <n v="96"/>
    <b v="1"/>
    <x v="6"/>
    <x v="11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5:06:14"/>
    <x v="1387"/>
    <b v="0"/>
    <n v="81"/>
    <b v="0"/>
    <x v="0"/>
    <x v="1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5:07:55"/>
    <x v="1388"/>
    <b v="0"/>
    <n v="62"/>
    <b v="1"/>
    <x v="1"/>
    <x v="17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18:00:53"/>
    <x v="1389"/>
    <b v="0"/>
    <n v="6"/>
    <b v="0"/>
    <x v="0"/>
    <x v="1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22:25:00"/>
    <x v="1390"/>
    <b v="0"/>
    <n v="62"/>
    <b v="1"/>
    <x v="6"/>
    <x v="11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1:27:00"/>
    <x v="1391"/>
    <b v="0"/>
    <n v="69"/>
    <b v="1"/>
    <x v="7"/>
    <x v="13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4:00:00"/>
    <x v="1392"/>
    <b v="1"/>
    <n v="104"/>
    <b v="1"/>
    <x v="6"/>
    <x v="1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7:00:00"/>
    <x v="1393"/>
    <b v="0"/>
    <n v="39"/>
    <b v="1"/>
    <x v="6"/>
    <x v="19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3:59:00"/>
    <x v="1394"/>
    <b v="0"/>
    <n v="40"/>
    <b v="1"/>
    <x v="6"/>
    <x v="11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2T01:00:00"/>
    <x v="1395"/>
    <b v="0"/>
    <n v="33"/>
    <b v="0"/>
    <x v="6"/>
    <x v="11"/>
    <n v="106.9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22:59:00"/>
    <x v="1396"/>
    <b v="0"/>
    <n v="46"/>
    <b v="1"/>
    <x v="6"/>
    <x v="1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20:09:00"/>
    <x v="1397"/>
    <b v="1"/>
    <n v="34"/>
    <b v="1"/>
    <x v="6"/>
    <x v="11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5T04:00:00"/>
    <x v="1398"/>
    <b v="1"/>
    <n v="61"/>
    <b v="1"/>
    <x v="5"/>
    <x v="8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4:00:00"/>
    <x v="1399"/>
    <b v="0"/>
    <n v="40"/>
    <b v="1"/>
    <x v="6"/>
    <x v="9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8:18:00"/>
    <x v="1400"/>
    <b v="0"/>
    <n v="35"/>
    <b v="1"/>
    <x v="6"/>
    <x v="11"/>
    <n v="100.17"/>
  </r>
  <r>
    <n v="8"/>
    <s v="Sizzling in the Kitchen Flynn Style"/>
    <s v="Help us raise the funds to film our pilot episode!"/>
    <n v="3500"/>
    <n v="3501.52"/>
    <x v="0"/>
    <x v="0"/>
    <s v="USD"/>
    <d v="2016-04-15T21:00:00"/>
    <x v="1401"/>
    <b v="0"/>
    <n v="12"/>
    <b v="1"/>
    <x v="5"/>
    <x v="16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8:38:30"/>
    <x v="1402"/>
    <b v="0"/>
    <n v="35"/>
    <b v="1"/>
    <x v="5"/>
    <x v="27"/>
    <n v="100"/>
  </r>
  <r>
    <n v="831"/>
    <s v="Let The 7Horse Run!"/>
    <s v="7Horse is a new band with a self-funded album and a show they want to rock in your town!"/>
    <n v="1500"/>
    <n v="3500"/>
    <x v="0"/>
    <x v="0"/>
    <s v="USD"/>
    <d v="2012-04-27T15:31:34"/>
    <x v="1403"/>
    <b v="0"/>
    <n v="20"/>
    <b v="1"/>
    <x v="7"/>
    <x v="15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2T01:39:05"/>
    <x v="1404"/>
    <b v="0"/>
    <n v="56"/>
    <b v="1"/>
    <x v="7"/>
    <x v="22"/>
    <n v="62.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21:53:33"/>
    <x v="1405"/>
    <b v="0"/>
    <n v="82"/>
    <b v="1"/>
    <x v="0"/>
    <x v="1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22:01:00"/>
    <x v="1406"/>
    <b v="0"/>
    <n v="63"/>
    <b v="1"/>
    <x v="6"/>
    <x v="11"/>
    <n v="55.33"/>
  </r>
  <r>
    <n v="3167"/>
    <s v="Destiny is Judd Nelson: a new play at FringeNYC"/>
    <s v="What is destiny? Explore it with us this August at FringeNYC."/>
    <n v="3000"/>
    <n v="3485"/>
    <x v="0"/>
    <x v="0"/>
    <s v="USD"/>
    <d v="2014-08-02T04:13:00"/>
    <x v="1407"/>
    <b v="1"/>
    <n v="55"/>
    <b v="1"/>
    <x v="6"/>
    <x v="11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d v="2015-05-27T02:45:00"/>
    <x v="1408"/>
    <b v="0"/>
    <n v="74"/>
    <b v="1"/>
    <x v="6"/>
    <x v="11"/>
    <n v="46.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d v="2016-04-08T15:00:00"/>
    <x v="1409"/>
    <b v="0"/>
    <n v="117"/>
    <b v="1"/>
    <x v="7"/>
    <x v="15"/>
    <n v="29.62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20:36:00"/>
    <x v="1410"/>
    <b v="0"/>
    <n v="30"/>
    <b v="0"/>
    <x v="4"/>
    <x v="29"/>
    <n v="115.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3:59:00"/>
    <x v="1411"/>
    <b v="0"/>
    <n v="75"/>
    <b v="1"/>
    <x v="7"/>
    <x v="12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7:35:00"/>
    <x v="1412"/>
    <b v="0"/>
    <n v="112"/>
    <b v="1"/>
    <x v="6"/>
    <x v="11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3:59:00"/>
    <x v="1413"/>
    <b v="0"/>
    <n v="42"/>
    <b v="1"/>
    <x v="7"/>
    <x v="22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10T02:39:49"/>
    <x v="1414"/>
    <b v="0"/>
    <n v="70"/>
    <b v="1"/>
    <x v="7"/>
    <x v="12"/>
    <n v="49.34"/>
  </r>
  <r>
    <n v="3720"/>
    <s v="Lakotas and the American Theatre"/>
    <s v="Breaking the American Indian stereotype in the American Theatre."/>
    <n v="3300"/>
    <n v="3449"/>
    <x v="0"/>
    <x v="0"/>
    <s v="USD"/>
    <d v="2015-07-02T23:50:00"/>
    <x v="1415"/>
    <b v="0"/>
    <n v="40"/>
    <b v="1"/>
    <x v="6"/>
    <x v="11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8:14:00"/>
    <x v="1416"/>
    <b v="1"/>
    <n v="26"/>
    <b v="0"/>
    <x v="6"/>
    <x v="9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23:58:45"/>
    <x v="1417"/>
    <b v="0"/>
    <n v="31"/>
    <b v="1"/>
    <x v="6"/>
    <x v="11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9:33:00"/>
    <x v="1418"/>
    <b v="0"/>
    <n v="33"/>
    <b v="1"/>
    <x v="7"/>
    <x v="12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9:17:15"/>
    <x v="1419"/>
    <b v="0"/>
    <n v="70"/>
    <b v="1"/>
    <x v="7"/>
    <x v="15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12:05:54"/>
    <x v="1420"/>
    <b v="0"/>
    <n v="34"/>
    <b v="0"/>
    <x v="0"/>
    <x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3T00:42:00"/>
    <x v="1421"/>
    <b v="0"/>
    <n v="27"/>
    <b v="0"/>
    <x v="0"/>
    <x v="24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1:29:45"/>
    <x v="1422"/>
    <b v="0"/>
    <n v="22"/>
    <b v="0"/>
    <x v="1"/>
    <x v="32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4T04:09:05"/>
    <x v="1423"/>
    <b v="0"/>
    <n v="30"/>
    <b v="0"/>
    <x v="3"/>
    <x v="18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3T02:14:00"/>
    <x v="1424"/>
    <b v="0"/>
    <n v="30"/>
    <b v="1"/>
    <x v="6"/>
    <x v="11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9T05:37:00"/>
    <x v="1425"/>
    <b v="0"/>
    <n v="7"/>
    <b v="0"/>
    <x v="6"/>
    <x v="11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23:30:00"/>
    <x v="1426"/>
    <b v="0"/>
    <n v="60"/>
    <b v="1"/>
    <x v="5"/>
    <x v="27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8:53:00"/>
    <x v="1427"/>
    <b v="0"/>
    <n v="51"/>
    <b v="1"/>
    <x v="6"/>
    <x v="11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23:00:00"/>
    <x v="1428"/>
    <b v="0"/>
    <n v="37"/>
    <b v="1"/>
    <x v="5"/>
    <x v="27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12:00:00"/>
    <x v="1429"/>
    <b v="0"/>
    <n v="72"/>
    <b v="1"/>
    <x v="0"/>
    <x v="4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20:02:00"/>
    <x v="1430"/>
    <b v="1"/>
    <n v="74"/>
    <b v="1"/>
    <x v="6"/>
    <x v="11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7:43:21"/>
    <x v="1431"/>
    <b v="0"/>
    <n v="68"/>
    <b v="1"/>
    <x v="5"/>
    <x v="16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20:16:00"/>
    <x v="1432"/>
    <b v="0"/>
    <n v="38"/>
    <b v="0"/>
    <x v="4"/>
    <x v="29"/>
    <n v="89.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1:56:00"/>
    <x v="1433"/>
    <b v="0"/>
    <n v="36"/>
    <b v="1"/>
    <x v="7"/>
    <x v="12"/>
    <n v="94.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6:59:00"/>
    <x v="1434"/>
    <b v="0"/>
    <n v="69"/>
    <b v="1"/>
    <x v="6"/>
    <x v="11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10:53:00"/>
    <x v="1435"/>
    <b v="0"/>
    <n v="34"/>
    <b v="1"/>
    <x v="6"/>
    <x v="11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23:48:00"/>
    <x v="1436"/>
    <b v="0"/>
    <n v="81"/>
    <b v="1"/>
    <x v="7"/>
    <x v="12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7:39:27"/>
    <x v="1437"/>
    <b v="0"/>
    <n v="57"/>
    <b v="1"/>
    <x v="7"/>
    <x v="1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7:28:12"/>
    <x v="1438"/>
    <b v="1"/>
    <n v="76"/>
    <b v="1"/>
    <x v="1"/>
    <x v="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5:59:00"/>
    <x v="1439"/>
    <b v="0"/>
    <n v="34"/>
    <b v="1"/>
    <x v="6"/>
    <x v="11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11:00:00"/>
    <x v="1440"/>
    <b v="0"/>
    <n v="76"/>
    <b v="1"/>
    <x v="6"/>
    <x v="11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8:52:00"/>
    <x v="1441"/>
    <b v="0"/>
    <n v="55"/>
    <b v="1"/>
    <x v="7"/>
    <x v="12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d v="2016-01-25T23:52:00"/>
    <x v="1442"/>
    <b v="0"/>
    <n v="83"/>
    <b v="1"/>
    <x v="5"/>
    <x v="8"/>
    <n v="40.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13:42:03"/>
    <x v="1443"/>
    <b v="0"/>
    <n v="49"/>
    <b v="1"/>
    <x v="1"/>
    <x v="17"/>
    <n v="68.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2T03:55:00"/>
    <x v="1444"/>
    <b v="0"/>
    <n v="23"/>
    <b v="1"/>
    <x v="6"/>
    <x v="11"/>
    <n v="145.6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7:00:00"/>
    <x v="1445"/>
    <b v="0"/>
    <n v="28"/>
    <b v="1"/>
    <x v="6"/>
    <x v="11"/>
    <n v="119.6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d v="2015-12-03T21:30:00"/>
    <x v="1446"/>
    <b v="0"/>
    <n v="8"/>
    <b v="1"/>
    <x v="7"/>
    <x v="12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4:00:00"/>
    <x v="1447"/>
    <b v="0"/>
    <n v="36"/>
    <b v="1"/>
    <x v="6"/>
    <x v="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4:28:00"/>
    <x v="1448"/>
    <b v="0"/>
    <n v="115"/>
    <b v="1"/>
    <x v="7"/>
    <x v="12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9:47:00"/>
    <x v="1449"/>
    <b v="0"/>
    <n v="52"/>
    <b v="1"/>
    <x v="6"/>
    <x v="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6:00:00"/>
    <x v="1450"/>
    <b v="1"/>
    <n v="47"/>
    <b v="0"/>
    <x v="0"/>
    <x v="24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20:26:00"/>
    <x v="1451"/>
    <b v="0"/>
    <n v="43"/>
    <b v="1"/>
    <x v="6"/>
    <x v="11"/>
    <n v="77.19"/>
  </r>
  <r>
    <n v="746"/>
    <s v="Attention: People With Body Parts"/>
    <s v="This is a book of letters. Letters to our body parts."/>
    <n v="2987"/>
    <n v="3318"/>
    <x v="0"/>
    <x v="0"/>
    <s v="USD"/>
    <d v="2012-09-23T03:59:00"/>
    <x v="1452"/>
    <b v="0"/>
    <n v="97"/>
    <b v="1"/>
    <x v="1"/>
    <x v="17"/>
    <n v="34.21"/>
  </r>
  <r>
    <n v="1339"/>
    <s v="Linkoo (Canceled)"/>
    <s v="World's Smallest customizable Phone &amp; GPS Watch for kids !"/>
    <n v="50000"/>
    <n v="3317"/>
    <x v="1"/>
    <x v="0"/>
    <s v="USD"/>
    <d v="2014-12-08T16:31:55"/>
    <x v="1453"/>
    <b v="0"/>
    <n v="37"/>
    <b v="0"/>
    <x v="0"/>
    <x v="1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7:24:00"/>
    <x v="1454"/>
    <b v="1"/>
    <n v="49"/>
    <b v="1"/>
    <x v="6"/>
    <x v="11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4:59:00"/>
    <x v="1455"/>
    <b v="0"/>
    <n v="44"/>
    <b v="1"/>
    <x v="6"/>
    <x v="11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3T03:59:00"/>
    <x v="1456"/>
    <b v="1"/>
    <n v="151"/>
    <b v="1"/>
    <x v="0"/>
    <x v="4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3:50:00"/>
    <x v="1457"/>
    <b v="0"/>
    <n v="44"/>
    <b v="1"/>
    <x v="7"/>
    <x v="15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7:07:13"/>
    <x v="1458"/>
    <b v="0"/>
    <n v="27"/>
    <b v="0"/>
    <x v="3"/>
    <x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21:00:00"/>
    <x v="1459"/>
    <b v="0"/>
    <n v="70"/>
    <b v="1"/>
    <x v="6"/>
    <x v="11"/>
    <n v="47.03"/>
  </r>
  <r>
    <n v="53"/>
    <s v="Rolling out Vegan Mashup's Season 2"/>
    <s v="Delicious TV's Vegan Mashup launching season two on public television"/>
    <n v="3000"/>
    <n v="3289"/>
    <x v="0"/>
    <x v="0"/>
    <s v="USD"/>
    <d v="2014-04-04T22:00:00"/>
    <x v="1460"/>
    <b v="0"/>
    <n v="117"/>
    <b v="1"/>
    <x v="5"/>
    <x v="16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2:00:00"/>
    <x v="1461"/>
    <b v="0"/>
    <n v="24"/>
    <b v="1"/>
    <x v="6"/>
    <x v="11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8:53:00"/>
    <x v="1462"/>
    <b v="0"/>
    <n v="39"/>
    <b v="1"/>
    <x v="6"/>
    <x v="11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22:59:00"/>
    <x v="1463"/>
    <b v="0"/>
    <n v="21"/>
    <b v="1"/>
    <x v="6"/>
    <x v="11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x v="1464"/>
    <b v="0"/>
    <n v="46"/>
    <b v="1"/>
    <x v="6"/>
    <x v="11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10:41:00"/>
    <x v="1465"/>
    <b v="0"/>
    <n v="57"/>
    <b v="1"/>
    <x v="6"/>
    <x v="11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21:00:00"/>
    <x v="1466"/>
    <b v="1"/>
    <n v="70"/>
    <b v="1"/>
    <x v="6"/>
    <x v="11"/>
    <n v="46.7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8:06:00"/>
    <x v="1467"/>
    <b v="0"/>
    <n v="61"/>
    <b v="1"/>
    <x v="4"/>
    <x v="7"/>
    <n v="53.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d v="2015-02-21T11:00:00"/>
    <x v="1468"/>
    <b v="0"/>
    <n v="38"/>
    <b v="1"/>
    <x v="6"/>
    <x v="19"/>
    <n v="85.7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7:00:00"/>
    <x v="1469"/>
    <b v="0"/>
    <n v="40"/>
    <b v="1"/>
    <x v="6"/>
    <x v="11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9:13:00"/>
    <x v="1470"/>
    <b v="0"/>
    <n v="24"/>
    <b v="1"/>
    <x v="6"/>
    <x v="11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6:59:00"/>
    <x v="1471"/>
    <b v="0"/>
    <n v="46"/>
    <b v="1"/>
    <x v="7"/>
    <x v="12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23:00:00"/>
    <x v="1472"/>
    <b v="1"/>
    <n v="79"/>
    <b v="1"/>
    <x v="7"/>
    <x v="12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1:58:00"/>
    <x v="1473"/>
    <b v="1"/>
    <n v="77"/>
    <b v="1"/>
    <x v="7"/>
    <x v="12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4:00:00"/>
    <x v="1474"/>
    <b v="0"/>
    <n v="71"/>
    <b v="1"/>
    <x v="7"/>
    <x v="15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1:00:00"/>
    <x v="1475"/>
    <b v="0"/>
    <n v="83"/>
    <b v="1"/>
    <x v="2"/>
    <x v="3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23:00:00"/>
    <x v="1476"/>
    <b v="0"/>
    <n v="42"/>
    <b v="1"/>
    <x v="6"/>
    <x v="9"/>
    <n v="76.790000000000006"/>
  </r>
  <r>
    <n v="2258"/>
    <s v="A Sundered World"/>
    <s v="A Dungeon World campaign setting that takes place after the end of the worlds."/>
    <n v="2200"/>
    <n v="3223"/>
    <x v="0"/>
    <x v="0"/>
    <s v="USD"/>
    <d v="2015-06-11T18:01:00"/>
    <x v="1477"/>
    <b v="0"/>
    <n v="205"/>
    <b v="1"/>
    <x v="3"/>
    <x v="5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3:31:22"/>
    <x v="1478"/>
    <b v="0"/>
    <n v="19"/>
    <b v="1"/>
    <x v="1"/>
    <x v="1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6:59:00"/>
    <x v="1479"/>
    <b v="0"/>
    <n v="24"/>
    <b v="1"/>
    <x v="7"/>
    <x v="15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d v="2017-03-16T16:01:01"/>
    <x v="1480"/>
    <b v="0"/>
    <n v="15"/>
    <b v="0"/>
    <x v="0"/>
    <x v="1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d v="2016-12-28T16:49:00"/>
    <x v="1481"/>
    <b v="0"/>
    <n v="85"/>
    <b v="1"/>
    <x v="2"/>
    <x v="3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31:06"/>
    <x v="1482"/>
    <b v="0"/>
    <n v="75"/>
    <b v="1"/>
    <x v="7"/>
    <x v="12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5:47:00"/>
    <x v="1483"/>
    <b v="0"/>
    <n v="43"/>
    <b v="1"/>
    <x v="6"/>
    <x v="11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6:11:00"/>
    <x v="1484"/>
    <b v="0"/>
    <n v="65"/>
    <b v="1"/>
    <x v="7"/>
    <x v="12"/>
    <n v="49.2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8T04:00:00"/>
    <x v="1485"/>
    <b v="0"/>
    <n v="72"/>
    <b v="0"/>
    <x v="7"/>
    <x v="12"/>
    <n v="44.4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d v="2015-10-28T17:17:07"/>
    <x v="1486"/>
    <b v="0"/>
    <n v="5"/>
    <b v="0"/>
    <x v="4"/>
    <x v="29"/>
    <n v="6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9:26:00"/>
    <x v="1487"/>
    <b v="0"/>
    <n v="18"/>
    <b v="1"/>
    <x v="7"/>
    <x v="25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4:55:00"/>
    <x v="1488"/>
    <b v="0"/>
    <n v="33"/>
    <b v="1"/>
    <x v="6"/>
    <x v="11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d v="2015-06-02T00:47:00"/>
    <x v="1489"/>
    <b v="0"/>
    <n v="30"/>
    <b v="1"/>
    <x v="7"/>
    <x v="13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d v="2017-01-14T03:59:00"/>
    <x v="1490"/>
    <b v="0"/>
    <n v="18"/>
    <b v="0"/>
    <x v="6"/>
    <x v="19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21:00:00"/>
    <x v="1491"/>
    <b v="0"/>
    <n v="72"/>
    <b v="1"/>
    <x v="6"/>
    <x v="11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5:24:00"/>
    <x v="1492"/>
    <b v="0"/>
    <n v="63"/>
    <b v="1"/>
    <x v="6"/>
    <x v="11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9:58:01"/>
    <x v="1493"/>
    <b v="0"/>
    <n v="7"/>
    <b v="0"/>
    <x v="2"/>
    <x v="36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7:49:38"/>
    <x v="1494"/>
    <b v="0"/>
    <n v="55"/>
    <b v="1"/>
    <x v="5"/>
    <x v="8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8T03:51:00"/>
    <x v="1495"/>
    <b v="0"/>
    <n v="69"/>
    <b v="1"/>
    <x v="0"/>
    <x v="4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22:31:00"/>
    <x v="1496"/>
    <b v="0"/>
    <n v="66"/>
    <b v="1"/>
    <x v="6"/>
    <x v="11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d v="2016-06-30T10:00:00"/>
    <x v="1497"/>
    <b v="0"/>
    <n v="81"/>
    <b v="1"/>
    <x v="0"/>
    <x v="4"/>
    <n v="38.99"/>
  </r>
  <r>
    <n v="2655"/>
    <s v="Balloons (Canceled)"/>
    <s v="Thank you for your support!"/>
    <n v="15000"/>
    <n v="3155"/>
    <x v="1"/>
    <x v="0"/>
    <s v="USD"/>
    <d v="2016-02-09T20:00:00"/>
    <x v="1498"/>
    <b v="0"/>
    <n v="43"/>
    <b v="0"/>
    <x v="0"/>
    <x v="4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23:00:00"/>
    <x v="1499"/>
    <b v="0"/>
    <n v="54"/>
    <b v="1"/>
    <x v="7"/>
    <x v="1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8:34:00"/>
    <x v="1500"/>
    <b v="0"/>
    <n v="39"/>
    <b v="1"/>
    <x v="6"/>
    <x v="11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12:14:00"/>
    <x v="1501"/>
    <b v="1"/>
    <n v="79"/>
    <b v="1"/>
    <x v="6"/>
    <x v="11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8:25:00"/>
    <x v="1502"/>
    <b v="0"/>
    <n v="64"/>
    <b v="1"/>
    <x v="6"/>
    <x v="9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23:52:00"/>
    <x v="1503"/>
    <b v="0"/>
    <n v="28"/>
    <b v="1"/>
    <x v="6"/>
    <x v="11"/>
    <n v="111.89"/>
  </r>
  <r>
    <n v="1276"/>
    <s v="MR. DREAM GOES TO JAIL"/>
    <s v="Sponsor this Brooklyn punk band's debut seven-inch, MR. DREAM GOES TO JAIL."/>
    <n v="3000"/>
    <n v="3132.63"/>
    <x v="0"/>
    <x v="0"/>
    <s v="USD"/>
    <d v="2009-09-01T04:00:00"/>
    <x v="1504"/>
    <b v="1"/>
    <n v="68"/>
    <b v="1"/>
    <x v="7"/>
    <x v="15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20:15:00"/>
    <x v="1505"/>
    <b v="0"/>
    <n v="39"/>
    <b v="0"/>
    <x v="7"/>
    <x v="14"/>
    <n v="80.13"/>
  </r>
  <r>
    <n v="1752"/>
    <s v="Adfectus Book"/>
    <s v="A little book of calm, in picture form, that will soothe the soul and un-furrow the brow."/>
    <n v="1200"/>
    <n v="3122"/>
    <x v="0"/>
    <x v="1"/>
    <s v="GBP"/>
    <d v="2016-10-14T06:04:42"/>
    <x v="1506"/>
    <b v="0"/>
    <n v="90"/>
    <b v="1"/>
    <x v="2"/>
    <x v="3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21:29:00"/>
    <x v="1507"/>
    <b v="1"/>
    <n v="84"/>
    <b v="1"/>
    <x v="6"/>
    <x v="11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21:47:00"/>
    <x v="1508"/>
    <b v="0"/>
    <n v="45"/>
    <b v="1"/>
    <x v="6"/>
    <x v="11"/>
    <n v="69.3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22:00:00"/>
    <x v="1509"/>
    <b v="1"/>
    <n v="61"/>
    <b v="1"/>
    <x v="6"/>
    <x v="11"/>
    <n v="50.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7:59:00"/>
    <x v="1510"/>
    <b v="0"/>
    <n v="44"/>
    <b v="1"/>
    <x v="6"/>
    <x v="11"/>
    <n v="70.56999999999999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6:34:48"/>
    <x v="1511"/>
    <b v="0"/>
    <n v="35"/>
    <b v="1"/>
    <x v="5"/>
    <x v="27"/>
    <n v="88.57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6:00:50"/>
    <x v="1512"/>
    <b v="0"/>
    <n v="24"/>
    <b v="0"/>
    <x v="0"/>
    <x v="1"/>
    <n v="129.1699999999999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9:01:00"/>
    <x v="1513"/>
    <b v="0"/>
    <n v="51"/>
    <b v="1"/>
    <x v="6"/>
    <x v="11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14:48:00"/>
    <x v="1514"/>
    <b v="0"/>
    <n v="78"/>
    <b v="1"/>
    <x v="6"/>
    <x v="11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23:16:00"/>
    <x v="1515"/>
    <b v="0"/>
    <n v="58"/>
    <b v="1"/>
    <x v="6"/>
    <x v="11"/>
    <n v="53.36"/>
  </r>
  <r>
    <n v="3573"/>
    <s v="Licensed To Ill"/>
    <s v="London based theatre makers collaborating to create a new show about the history of HipHop."/>
    <n v="3000"/>
    <n v="3084"/>
    <x v="0"/>
    <x v="1"/>
    <s v="GBP"/>
    <d v="2014-11-08T10:00:00"/>
    <x v="1516"/>
    <b v="0"/>
    <n v="78"/>
    <b v="1"/>
    <x v="6"/>
    <x v="11"/>
    <n v="39.54"/>
  </r>
  <r>
    <n v="3595"/>
    <s v="The Flu Season"/>
    <s v="A new theatre company staging Will Eno's The Flu Season in Seattle"/>
    <n v="2600"/>
    <n v="3081"/>
    <x v="0"/>
    <x v="0"/>
    <s v="USD"/>
    <d v="2015-03-13T06:59:00"/>
    <x v="1517"/>
    <b v="0"/>
    <n v="62"/>
    <b v="1"/>
    <x v="6"/>
    <x v="11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8:32:00"/>
    <x v="1518"/>
    <b v="0"/>
    <n v="46"/>
    <b v="1"/>
    <x v="6"/>
    <x v="11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5:39:00"/>
    <x v="1519"/>
    <b v="0"/>
    <n v="78"/>
    <b v="1"/>
    <x v="6"/>
    <x v="11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10:00:00"/>
    <x v="1520"/>
    <b v="0"/>
    <n v="121"/>
    <b v="1"/>
    <x v="1"/>
    <x v="17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7:00"/>
    <x v="1521"/>
    <b v="0"/>
    <n v="53"/>
    <b v="1"/>
    <x v="3"/>
    <x v="5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14:39:00"/>
    <x v="1522"/>
    <b v="0"/>
    <n v="13"/>
    <b v="1"/>
    <x v="6"/>
    <x v="11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3:59:00"/>
    <x v="1523"/>
    <b v="0"/>
    <n v="89"/>
    <b v="1"/>
    <x v="7"/>
    <x v="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3:35"/>
    <x v="1524"/>
    <b v="0"/>
    <n v="16"/>
    <b v="0"/>
    <x v="0"/>
    <x v="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4:01:00"/>
    <x v="1525"/>
    <b v="0"/>
    <n v="55"/>
    <b v="1"/>
    <x v="6"/>
    <x v="11"/>
    <n v="55.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7:12:00"/>
    <x v="1526"/>
    <b v="0"/>
    <n v="19"/>
    <b v="1"/>
    <x v="7"/>
    <x v="15"/>
    <n v="160.7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5:31:00"/>
    <x v="1527"/>
    <b v="0"/>
    <n v="90"/>
    <b v="1"/>
    <x v="6"/>
    <x v="11"/>
    <n v="33.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5:59:00"/>
    <x v="1528"/>
    <b v="0"/>
    <n v="15"/>
    <b v="1"/>
    <x v="6"/>
    <x v="11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22:43:00"/>
    <x v="1529"/>
    <b v="0"/>
    <n v="57"/>
    <b v="1"/>
    <x v="6"/>
    <x v="11"/>
    <n v="53.4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23:57:42"/>
    <x v="1530"/>
    <b v="0"/>
    <n v="62"/>
    <b v="1"/>
    <x v="7"/>
    <x v="15"/>
    <n v="49.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7:37:00"/>
    <x v="1531"/>
    <b v="0"/>
    <n v="29"/>
    <b v="1"/>
    <x v="6"/>
    <x v="11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8T02:49:10"/>
    <x v="1532"/>
    <b v="0"/>
    <n v="17"/>
    <b v="0"/>
    <x v="6"/>
    <x v="11"/>
    <n v="179.12"/>
  </r>
  <r>
    <n v="405"/>
    <s v="The Healing Effect Movie"/>
    <s v="Come, join our movie movement.  A new documentary about the healing power of food."/>
    <n v="2820"/>
    <n v="3036"/>
    <x v="0"/>
    <x v="0"/>
    <s v="USD"/>
    <d v="2014-03-06T02:02:19"/>
    <x v="1533"/>
    <b v="0"/>
    <n v="55"/>
    <b v="1"/>
    <x v="5"/>
    <x v="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2:05:08"/>
    <x v="1534"/>
    <b v="1"/>
    <n v="31"/>
    <b v="1"/>
    <x v="5"/>
    <x v="8"/>
    <n v="97.9"/>
  </r>
  <r>
    <n v="2789"/>
    <s v="The Adventurers Club"/>
    <s v="BNT's Biggest Adventure So Far: Our 2015 full length production!"/>
    <n v="3000"/>
    <n v="3035"/>
    <x v="0"/>
    <x v="0"/>
    <s v="USD"/>
    <d v="2015-03-12T04:00:00"/>
    <x v="1535"/>
    <b v="0"/>
    <n v="24"/>
    <b v="1"/>
    <x v="6"/>
    <x v="1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5:59:00"/>
    <x v="1536"/>
    <b v="0"/>
    <n v="17"/>
    <b v="1"/>
    <x v="6"/>
    <x v="9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5:05:00"/>
    <x v="1537"/>
    <b v="0"/>
    <n v="26"/>
    <b v="1"/>
    <x v="6"/>
    <x v="9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20:45:00"/>
    <x v="1538"/>
    <b v="1"/>
    <n v="23"/>
    <b v="1"/>
    <x v="6"/>
    <x v="1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5:00:00"/>
    <x v="1539"/>
    <b v="0"/>
    <n v="33"/>
    <b v="0"/>
    <x v="5"/>
    <x v="10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7:03:00"/>
    <x v="1540"/>
    <b v="0"/>
    <n v="36"/>
    <b v="1"/>
    <x v="6"/>
    <x v="11"/>
    <n v="84.17"/>
  </r>
  <r>
    <n v="3467"/>
    <s v="Venus in Fur, Los Angeles."/>
    <s v="Venus in Fur, By David Ives."/>
    <n v="3000"/>
    <n v="3030"/>
    <x v="0"/>
    <x v="0"/>
    <s v="USD"/>
    <d v="2015-03-20T15:07:00"/>
    <x v="1541"/>
    <b v="0"/>
    <n v="47"/>
    <b v="1"/>
    <x v="6"/>
    <x v="1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2:00:00"/>
    <x v="1542"/>
    <b v="0"/>
    <n v="48"/>
    <b v="1"/>
    <x v="7"/>
    <x v="15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5:40:32"/>
    <x v="1543"/>
    <b v="0"/>
    <n v="38"/>
    <b v="1"/>
    <x v="7"/>
    <x v="15"/>
    <n v="79.53"/>
  </r>
  <r>
    <n v="659"/>
    <s v="Lulu Watch Designs - Apple Watch"/>
    <s v="Sync up your lifestyle"/>
    <n v="3000"/>
    <n v="3017"/>
    <x v="0"/>
    <x v="0"/>
    <s v="USD"/>
    <d v="2015-08-23T14:14:55"/>
    <x v="1544"/>
    <b v="0"/>
    <n v="21"/>
    <b v="1"/>
    <x v="0"/>
    <x v="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23:00:00"/>
    <x v="1545"/>
    <b v="0"/>
    <n v="34"/>
    <b v="1"/>
    <x v="6"/>
    <x v="1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5:59:00"/>
    <x v="1546"/>
    <b v="0"/>
    <n v="35"/>
    <b v="1"/>
    <x v="5"/>
    <x v="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1:37:59"/>
    <x v="1547"/>
    <b v="0"/>
    <n v="19"/>
    <b v="1"/>
    <x v="5"/>
    <x v="16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10:03:00"/>
    <x v="1548"/>
    <b v="0"/>
    <n v="30"/>
    <b v="1"/>
    <x v="6"/>
    <x v="19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7:34:10"/>
    <x v="1549"/>
    <b v="0"/>
    <n v="28"/>
    <b v="1"/>
    <x v="0"/>
    <x v="1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10:04:52"/>
    <x v="1550"/>
    <b v="0"/>
    <n v="169"/>
    <b v="1"/>
    <x v="1"/>
    <x v="17"/>
    <n v="17.82"/>
  </r>
  <r>
    <n v="2089"/>
    <s v="Little Moses EP"/>
    <s v="Little Moses is trying to record their first EP, and we can't do it without your help!"/>
    <n v="2500"/>
    <n v="3010.01"/>
    <x v="0"/>
    <x v="0"/>
    <s v="USD"/>
    <d v="2013-08-02T01:49:00"/>
    <x v="1551"/>
    <b v="0"/>
    <n v="62"/>
    <b v="1"/>
    <x v="7"/>
    <x v="12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22:48:00"/>
    <x v="1552"/>
    <b v="0"/>
    <n v="21"/>
    <b v="1"/>
    <x v="6"/>
    <x v="11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22:49:00"/>
    <x v="1553"/>
    <b v="0"/>
    <n v="21"/>
    <b v="1"/>
    <x v="7"/>
    <x v="25"/>
    <n v="143"/>
  </r>
  <r>
    <n v="1824"/>
    <s v="Tin Man's Broken Wisdom Fund"/>
    <s v="cd fund raiser"/>
    <n v="3000"/>
    <n v="3002"/>
    <x v="0"/>
    <x v="0"/>
    <s v="USD"/>
    <d v="2014-01-08T02:08:00"/>
    <x v="1554"/>
    <b v="0"/>
    <n v="40"/>
    <b v="1"/>
    <x v="7"/>
    <x v="15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11:13:07"/>
    <x v="1555"/>
    <b v="0"/>
    <n v="91"/>
    <b v="0"/>
    <x v="6"/>
    <x v="11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6T01:49:22"/>
    <x v="1556"/>
    <b v="0"/>
    <n v="1"/>
    <b v="0"/>
    <x v="5"/>
    <x v="1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8:26:53"/>
    <x v="1557"/>
    <b v="0"/>
    <n v="22"/>
    <b v="1"/>
    <x v="7"/>
    <x v="15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5:02:00"/>
    <x v="1558"/>
    <b v="0"/>
    <n v="38"/>
    <b v="1"/>
    <x v="7"/>
    <x v="12"/>
    <n v="78.95"/>
  </r>
  <r>
    <n v="2830"/>
    <s v="Nakhtik and Avalon"/>
    <s v="Avalon is a new South African Township play and Nakhtik is a  danced political lecture."/>
    <n v="3000"/>
    <n v="3000"/>
    <x v="0"/>
    <x v="0"/>
    <s v="USD"/>
    <d v="2014-05-12T03:59:00"/>
    <x v="1559"/>
    <b v="0"/>
    <n v="11"/>
    <b v="1"/>
    <x v="6"/>
    <x v="11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14:39:00"/>
    <x v="1560"/>
    <b v="0"/>
    <n v="17"/>
    <b v="1"/>
    <x v="6"/>
    <x v="11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23:01:00"/>
    <x v="1561"/>
    <b v="0"/>
    <n v="26"/>
    <b v="1"/>
    <x v="6"/>
    <x v="11"/>
    <n v="115.38"/>
  </r>
  <r>
    <n v="3623"/>
    <s v="Since I've Been Here"/>
    <s v="An original play exploring the complications of romantic relationships in all forms."/>
    <n v="2500"/>
    <n v="3000"/>
    <x v="0"/>
    <x v="0"/>
    <s v="USD"/>
    <d v="2014-07-26T07:00:00"/>
    <x v="1562"/>
    <b v="0"/>
    <n v="34"/>
    <b v="1"/>
    <x v="6"/>
    <x v="11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6T04:59:00"/>
    <x v="1563"/>
    <b v="0"/>
    <n v="27"/>
    <b v="1"/>
    <x v="6"/>
    <x v="19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20:06:00"/>
    <x v="1564"/>
    <b v="0"/>
    <n v="30"/>
    <b v="1"/>
    <x v="6"/>
    <x v="19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8:17:29"/>
    <x v="1565"/>
    <b v="0"/>
    <n v="22"/>
    <b v="0"/>
    <x v="5"/>
    <x v="23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20:29:00"/>
    <x v="1566"/>
    <b v="0"/>
    <n v="36"/>
    <b v="0"/>
    <x v="6"/>
    <x v="11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12:00:00"/>
    <x v="1567"/>
    <b v="0"/>
    <n v="99"/>
    <b v="1"/>
    <x v="3"/>
    <x v="5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9:50:21"/>
    <x v="1568"/>
    <b v="0"/>
    <n v="37"/>
    <b v="0"/>
    <x v="3"/>
    <x v="18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5:26:00"/>
    <x v="1569"/>
    <b v="0"/>
    <n v="42"/>
    <b v="0"/>
    <x v="0"/>
    <x v="6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5:59:00"/>
    <x v="1570"/>
    <b v="0"/>
    <n v="22"/>
    <b v="0"/>
    <x v="0"/>
    <x v="1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7:22:00"/>
    <x v="1571"/>
    <b v="0"/>
    <n v="66"/>
    <b v="1"/>
    <x v="6"/>
    <x v="11"/>
    <n v="44.76"/>
  </r>
  <r>
    <n v="2786"/>
    <s v="Fierce"/>
    <s v="A heart-melting farce about sex, art and the lovelorn lay-abouts of London-town."/>
    <n v="2500"/>
    <n v="2946"/>
    <x v="0"/>
    <x v="1"/>
    <s v="GBP"/>
    <d v="2014-07-09T13:39:00"/>
    <x v="1572"/>
    <b v="0"/>
    <n v="74"/>
    <b v="1"/>
    <x v="6"/>
    <x v="11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13:29:20"/>
    <x v="1573"/>
    <b v="0"/>
    <n v="33"/>
    <b v="1"/>
    <x v="2"/>
    <x v="3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6:00:00"/>
    <x v="1574"/>
    <b v="1"/>
    <n v="51"/>
    <b v="1"/>
    <x v="6"/>
    <x v="11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21:06:00"/>
    <x v="1575"/>
    <b v="0"/>
    <n v="32"/>
    <b v="1"/>
    <x v="7"/>
    <x v="15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26:00"/>
    <x v="1576"/>
    <b v="0"/>
    <n v="107"/>
    <b v="1"/>
    <x v="7"/>
    <x v="12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d v="2016-04-06T21:30:00"/>
    <x v="1577"/>
    <b v="0"/>
    <n v="46"/>
    <b v="1"/>
    <x v="6"/>
    <x v="11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9:05:33"/>
    <x v="1578"/>
    <b v="1"/>
    <n v="80"/>
    <b v="1"/>
    <x v="5"/>
    <x v="8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8:00:00"/>
    <x v="1579"/>
    <b v="0"/>
    <n v="35"/>
    <b v="1"/>
    <x v="6"/>
    <x v="11"/>
    <n v="83.57"/>
  </r>
  <r>
    <n v="2833"/>
    <s v="Star Man Rocket Man"/>
    <s v="A new play about exploring outer space"/>
    <n v="2700"/>
    <n v="2923"/>
    <x v="0"/>
    <x v="0"/>
    <s v="USD"/>
    <d v="2015-10-11T02:00:00"/>
    <x v="1580"/>
    <b v="0"/>
    <n v="35"/>
    <b v="1"/>
    <x v="6"/>
    <x v="11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21:33:05"/>
    <x v="1581"/>
    <b v="0"/>
    <n v="61"/>
    <b v="1"/>
    <x v="7"/>
    <x v="1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d v="2015-08-14T01:24:57"/>
    <x v="1582"/>
    <b v="0"/>
    <n v="18"/>
    <b v="0"/>
    <x v="0"/>
    <x v="1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23:04:00"/>
    <x v="1583"/>
    <b v="1"/>
    <n v="122"/>
    <b v="1"/>
    <x v="0"/>
    <x v="0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5:54:42"/>
    <x v="1584"/>
    <b v="0"/>
    <n v="90"/>
    <b v="1"/>
    <x v="7"/>
    <x v="22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21:00:00"/>
    <x v="1585"/>
    <b v="0"/>
    <n v="46"/>
    <b v="1"/>
    <x v="6"/>
    <x v="11"/>
    <n v="62.59"/>
  </r>
  <r>
    <n v="3252"/>
    <s v="Modern Love"/>
    <s v="How do we navigate the boundaries between friendship, sexual intimacy and obsessive desire?"/>
    <n v="2250"/>
    <n v="2876"/>
    <x v="0"/>
    <x v="1"/>
    <s v="GBP"/>
    <d v="2016-09-07T11:20:00"/>
    <x v="1586"/>
    <b v="1"/>
    <n v="50"/>
    <b v="1"/>
    <x v="6"/>
    <x v="11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6T04:00:00"/>
    <x v="1587"/>
    <b v="0"/>
    <n v="8"/>
    <b v="0"/>
    <x v="4"/>
    <x v="2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2:18:00"/>
    <x v="1588"/>
    <b v="0"/>
    <n v="49"/>
    <b v="1"/>
    <x v="6"/>
    <x v="11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22:00:00"/>
    <x v="1589"/>
    <b v="0"/>
    <n v="95"/>
    <b v="1"/>
    <x v="6"/>
    <x v="11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4:00:00"/>
    <x v="1590"/>
    <b v="0"/>
    <n v="59"/>
    <b v="1"/>
    <x v="6"/>
    <x v="19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3:59:00"/>
    <x v="1591"/>
    <b v="1"/>
    <n v="37"/>
    <b v="1"/>
    <x v="6"/>
    <x v="11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8:14:00"/>
    <x v="1592"/>
    <b v="0"/>
    <n v="44"/>
    <b v="1"/>
    <x v="6"/>
    <x v="11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1:34:16"/>
    <x v="1593"/>
    <b v="0"/>
    <n v="38"/>
    <b v="0"/>
    <x v="0"/>
    <x v="1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5T02:53:08"/>
    <x v="1594"/>
    <b v="0"/>
    <n v="66"/>
    <b v="1"/>
    <x v="7"/>
    <x v="15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3:43:06"/>
    <x v="1595"/>
    <b v="0"/>
    <n v="104"/>
    <b v="1"/>
    <x v="7"/>
    <x v="15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9:38:00"/>
    <x v="1596"/>
    <b v="1"/>
    <n v="84"/>
    <b v="0"/>
    <x v="0"/>
    <x v="24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1:00:00"/>
    <x v="1597"/>
    <b v="0"/>
    <n v="38"/>
    <b v="1"/>
    <x v="7"/>
    <x v="15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13:56:57"/>
    <x v="1598"/>
    <b v="0"/>
    <n v="43"/>
    <b v="1"/>
    <x v="5"/>
    <x v="8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10:27:17"/>
    <x v="1599"/>
    <b v="0"/>
    <n v="32"/>
    <b v="1"/>
    <x v="7"/>
    <x v="2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4:59:00"/>
    <x v="1600"/>
    <b v="0"/>
    <n v="32"/>
    <b v="1"/>
    <x v="7"/>
    <x v="15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22:30:00"/>
    <x v="1601"/>
    <b v="0"/>
    <n v="17"/>
    <b v="0"/>
    <x v="6"/>
    <x v="11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21:00:00"/>
    <x v="1602"/>
    <b v="1"/>
    <n v="68"/>
    <b v="1"/>
    <x v="6"/>
    <x v="11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5:59:00"/>
    <x v="1603"/>
    <b v="0"/>
    <n v="55"/>
    <b v="1"/>
    <x v="6"/>
    <x v="11"/>
    <n v="50.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5:04:00"/>
    <x v="1604"/>
    <b v="0"/>
    <n v="50"/>
    <b v="1"/>
    <x v="0"/>
    <x v="4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7:05:00"/>
    <x v="1605"/>
    <b v="0"/>
    <n v="29"/>
    <b v="0"/>
    <x v="6"/>
    <x v="11"/>
    <n v="96.5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21:14:36"/>
    <x v="1606"/>
    <b v="0"/>
    <n v="52"/>
    <b v="1"/>
    <x v="7"/>
    <x v="22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7:11:40"/>
    <x v="1607"/>
    <b v="0"/>
    <n v="48"/>
    <b v="0"/>
    <x v="3"/>
    <x v="28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21:00:00"/>
    <x v="1608"/>
    <b v="0"/>
    <n v="34"/>
    <b v="1"/>
    <x v="6"/>
    <x v="11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1:22:24"/>
    <x v="1609"/>
    <b v="0"/>
    <n v="66"/>
    <b v="1"/>
    <x v="5"/>
    <x v="16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20:00:00"/>
    <x v="1610"/>
    <b v="0"/>
    <n v="22"/>
    <b v="1"/>
    <x v="6"/>
    <x v="11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9:23:41"/>
    <x v="1611"/>
    <b v="0"/>
    <n v="70"/>
    <b v="0"/>
    <x v="5"/>
    <x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7:00:00"/>
    <x v="1612"/>
    <b v="0"/>
    <n v="45"/>
    <b v="1"/>
    <x v="6"/>
    <x v="11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5:34:51"/>
    <x v="1613"/>
    <b v="0"/>
    <n v="41"/>
    <b v="1"/>
    <x v="1"/>
    <x v="17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9:59:00"/>
    <x v="1614"/>
    <b v="0"/>
    <n v="54"/>
    <b v="1"/>
    <x v="7"/>
    <x v="12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16:51"/>
    <x v="1615"/>
    <b v="0"/>
    <n v="113"/>
    <b v="1"/>
    <x v="7"/>
    <x v="15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5:59:00"/>
    <x v="1616"/>
    <b v="0"/>
    <n v="25"/>
    <b v="0"/>
    <x v="6"/>
    <x v="19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d v="2015-04-16T18:10:33"/>
    <x v="1617"/>
    <b v="0"/>
    <n v="7"/>
    <b v="0"/>
    <x v="0"/>
    <x v="26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9:04:00"/>
    <x v="1618"/>
    <b v="1"/>
    <n v="68"/>
    <b v="1"/>
    <x v="6"/>
    <x v="11"/>
    <n v="40.07"/>
  </r>
  <r>
    <n v="2147"/>
    <s v="Johnny Rocketfingers 3"/>
    <s v="A Point and Click Adventure on Steroids."/>
    <n v="390000"/>
    <n v="2716"/>
    <x v="2"/>
    <x v="0"/>
    <s v="USD"/>
    <d v="2014-11-16T08:05:00"/>
    <x v="1619"/>
    <b v="0"/>
    <n v="55"/>
    <b v="0"/>
    <x v="3"/>
    <x v="18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23:03:00"/>
    <x v="1620"/>
    <b v="0"/>
    <n v="67"/>
    <b v="1"/>
    <x v="4"/>
    <x v="7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4:59:00"/>
    <x v="1621"/>
    <b v="0"/>
    <n v="50"/>
    <b v="1"/>
    <x v="7"/>
    <x v="12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5T02:13:53"/>
    <x v="1622"/>
    <b v="0"/>
    <n v="56"/>
    <b v="1"/>
    <x v="7"/>
    <x v="15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3:59:00"/>
    <x v="1623"/>
    <b v="0"/>
    <n v="57"/>
    <b v="1"/>
    <x v="6"/>
    <x v="11"/>
    <n v="47.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9:59:00"/>
    <x v="1624"/>
    <b v="0"/>
    <n v="79"/>
    <b v="0"/>
    <x v="7"/>
    <x v="33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d v="2014-06-15T15:16:00"/>
    <x v="1625"/>
    <b v="0"/>
    <n v="37"/>
    <b v="1"/>
    <x v="6"/>
    <x v="19"/>
    <n v="72.9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5T04:33:00"/>
    <x v="1626"/>
    <b v="0"/>
    <n v="6"/>
    <b v="0"/>
    <x v="6"/>
    <x v="11"/>
    <n v="4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8:30:00"/>
    <x v="1627"/>
    <b v="0"/>
    <n v="9"/>
    <b v="1"/>
    <x v="2"/>
    <x v="3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21:04:52"/>
    <x v="1628"/>
    <b v="0"/>
    <n v="59"/>
    <b v="1"/>
    <x v="7"/>
    <x v="22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11:28:00"/>
    <x v="1629"/>
    <b v="0"/>
    <n v="38"/>
    <b v="1"/>
    <x v="6"/>
    <x v="11"/>
    <n v="70.76000000000000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5:00:00"/>
    <x v="1630"/>
    <b v="0"/>
    <n v="38"/>
    <b v="1"/>
    <x v="7"/>
    <x v="15"/>
    <n v="70.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8:33:00"/>
    <x v="1631"/>
    <b v="0"/>
    <n v="33"/>
    <b v="1"/>
    <x v="6"/>
    <x v="19"/>
    <n v="81.23999999999999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13:00:00"/>
    <x v="1632"/>
    <b v="0"/>
    <n v="25"/>
    <b v="0"/>
    <x v="0"/>
    <x v="6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14:14:00"/>
    <x v="1633"/>
    <b v="0"/>
    <n v="72"/>
    <b v="1"/>
    <x v="6"/>
    <x v="11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9:20:00"/>
    <x v="1634"/>
    <b v="1"/>
    <n v="71"/>
    <b v="1"/>
    <x v="6"/>
    <x v="11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10:25:00"/>
    <x v="1635"/>
    <b v="0"/>
    <n v="76"/>
    <b v="1"/>
    <x v="6"/>
    <x v="11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14:47:00"/>
    <x v="1636"/>
    <b v="0"/>
    <n v="79"/>
    <b v="1"/>
    <x v="3"/>
    <x v="5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3:59:00"/>
    <x v="1637"/>
    <b v="0"/>
    <n v="41"/>
    <b v="1"/>
    <x v="6"/>
    <x v="11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10:25:00"/>
    <x v="1638"/>
    <b v="1"/>
    <n v="57"/>
    <b v="1"/>
    <x v="6"/>
    <x v="11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20:10:05"/>
    <x v="1639"/>
    <b v="0"/>
    <n v="25"/>
    <b v="1"/>
    <x v="2"/>
    <x v="3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1:00:00"/>
    <x v="1640"/>
    <b v="0"/>
    <n v="9"/>
    <b v="1"/>
    <x v="6"/>
    <x v="11"/>
    <n v="292.7799999999999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5:33:14"/>
    <x v="1641"/>
    <b v="0"/>
    <n v="34"/>
    <b v="1"/>
    <x v="7"/>
    <x v="12"/>
    <n v="77.3499999999999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12:45:00"/>
    <x v="1642"/>
    <b v="0"/>
    <n v="27"/>
    <b v="0"/>
    <x v="0"/>
    <x v="26"/>
    <n v="97.4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3:00:00"/>
    <x v="1643"/>
    <b v="0"/>
    <n v="54"/>
    <b v="1"/>
    <x v="6"/>
    <x v="11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21:26:00"/>
    <x v="1644"/>
    <b v="0"/>
    <n v="64"/>
    <b v="1"/>
    <x v="6"/>
    <x v="11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22:00:00"/>
    <x v="1645"/>
    <b v="0"/>
    <n v="81"/>
    <b v="1"/>
    <x v="7"/>
    <x v="12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7:00:00"/>
    <x v="1646"/>
    <b v="0"/>
    <n v="38"/>
    <b v="1"/>
    <x v="6"/>
    <x v="11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1:41:00"/>
    <x v="1647"/>
    <b v="0"/>
    <n v="25"/>
    <b v="1"/>
    <x v="5"/>
    <x v="27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d v="2016-07-31T19:45:00"/>
    <x v="1648"/>
    <b v="0"/>
    <n v="70"/>
    <b v="1"/>
    <x v="7"/>
    <x v="20"/>
    <n v="37.2700000000000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d v="2013-10-14T03:59:00"/>
    <x v="1649"/>
    <b v="1"/>
    <n v="39"/>
    <b v="1"/>
    <x v="7"/>
    <x v="20"/>
    <n v="66.8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21:00:00"/>
    <x v="1650"/>
    <b v="0"/>
    <n v="53"/>
    <b v="0"/>
    <x v="6"/>
    <x v="19"/>
    <n v="49.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6:43:05"/>
    <x v="1651"/>
    <b v="0"/>
    <n v="24"/>
    <b v="0"/>
    <x v="0"/>
    <x v="1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3:59:00"/>
    <x v="1652"/>
    <b v="1"/>
    <n v="96"/>
    <b v="1"/>
    <x v="7"/>
    <x v="15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21:00:00"/>
    <x v="1653"/>
    <b v="0"/>
    <n v="14"/>
    <b v="1"/>
    <x v="6"/>
    <x v="11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3:59:00"/>
    <x v="1654"/>
    <b v="0"/>
    <n v="45"/>
    <b v="1"/>
    <x v="7"/>
    <x v="12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7:00:00"/>
    <x v="1655"/>
    <b v="0"/>
    <n v="132"/>
    <b v="1"/>
    <x v="6"/>
    <x v="11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2:26:00"/>
    <x v="1656"/>
    <b v="0"/>
    <n v="3"/>
    <b v="1"/>
    <x v="6"/>
    <x v="11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21:37:00"/>
    <x v="1657"/>
    <b v="0"/>
    <n v="81"/>
    <b v="1"/>
    <x v="1"/>
    <x v="17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10:51:56"/>
    <x v="1658"/>
    <b v="0"/>
    <n v="48"/>
    <b v="1"/>
    <x v="5"/>
    <x v="8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3T04:00:00"/>
    <x v="1659"/>
    <b v="0"/>
    <n v="39"/>
    <b v="1"/>
    <x v="6"/>
    <x v="11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6:12:00"/>
    <x v="1660"/>
    <b v="0"/>
    <n v="27"/>
    <b v="1"/>
    <x v="7"/>
    <x v="25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20:21:00"/>
    <x v="1661"/>
    <b v="1"/>
    <n v="34"/>
    <b v="1"/>
    <x v="6"/>
    <x v="11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8:10:00"/>
    <x v="1662"/>
    <b v="1"/>
    <n v="33"/>
    <b v="1"/>
    <x v="2"/>
    <x v="3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14:31:00"/>
    <x v="1663"/>
    <b v="1"/>
    <n v="78"/>
    <b v="1"/>
    <x v="6"/>
    <x v="11"/>
    <n v="33.03"/>
  </r>
  <r>
    <n v="3264"/>
    <s v="Kapow-i GoGo at The PIT"/>
    <s v="The three part comedic saga of Kapow-i GoGo, who saves the world.  Again.  And again."/>
    <n v="2500"/>
    <n v="2575"/>
    <x v="0"/>
    <x v="0"/>
    <s v="USD"/>
    <d v="2015-01-28T22:00:00"/>
    <x v="1664"/>
    <b v="1"/>
    <n v="49"/>
    <b v="1"/>
    <x v="6"/>
    <x v="11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22:57:00"/>
    <x v="1665"/>
    <b v="0"/>
    <n v="54"/>
    <b v="1"/>
    <x v="6"/>
    <x v="19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10:05:00"/>
    <x v="1666"/>
    <b v="0"/>
    <n v="83"/>
    <b v="1"/>
    <x v="6"/>
    <x v="11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7:25:00"/>
    <x v="1667"/>
    <b v="1"/>
    <n v="64"/>
    <b v="1"/>
    <x v="7"/>
    <x v="12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20:17:00"/>
    <x v="1668"/>
    <b v="0"/>
    <n v="43"/>
    <b v="1"/>
    <x v="6"/>
    <x v="11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5:59:00"/>
    <x v="1669"/>
    <b v="0"/>
    <n v="33"/>
    <b v="1"/>
    <x v="6"/>
    <x v="11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14:39:00"/>
    <x v="1670"/>
    <b v="0"/>
    <n v="21"/>
    <b v="1"/>
    <x v="6"/>
    <x v="11"/>
    <n v="121.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21:42:00"/>
    <x v="1671"/>
    <b v="1"/>
    <n v="42"/>
    <b v="1"/>
    <x v="6"/>
    <x v="11"/>
    <n v="60.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8:36:00"/>
    <x v="1672"/>
    <b v="0"/>
    <n v="54"/>
    <b v="1"/>
    <x v="6"/>
    <x v="11"/>
    <n v="47.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21:44:00"/>
    <x v="1673"/>
    <b v="0"/>
    <n v="57"/>
    <b v="1"/>
    <x v="6"/>
    <x v="1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5:18:45"/>
    <x v="1674"/>
    <b v="0"/>
    <n v="31"/>
    <b v="1"/>
    <x v="1"/>
    <x v="17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22:34:00"/>
    <x v="1675"/>
    <b v="0"/>
    <n v="66"/>
    <b v="1"/>
    <x v="6"/>
    <x v="11"/>
    <n v="38.71"/>
  </r>
  <r>
    <n v="758"/>
    <s v="Publish Waiting On Humanity"/>
    <s v="I am publishing my book, Waiting on Humanity and need some finishing funds to do so."/>
    <n v="2500"/>
    <n v="2550"/>
    <x v="0"/>
    <x v="0"/>
    <s v="USD"/>
    <d v="2010-10-08T20:04:28"/>
    <x v="1676"/>
    <b v="0"/>
    <n v="19"/>
    <b v="1"/>
    <x v="1"/>
    <x v="17"/>
    <n v="134.2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10T00:00:00"/>
    <x v="1677"/>
    <b v="0"/>
    <n v="23"/>
    <b v="0"/>
    <x v="0"/>
    <x v="1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5:40:00"/>
    <x v="1678"/>
    <b v="0"/>
    <n v="36"/>
    <b v="0"/>
    <x v="6"/>
    <x v="19"/>
    <n v="70.8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7:00:00"/>
    <x v="1679"/>
    <b v="0"/>
    <n v="64"/>
    <b v="1"/>
    <x v="6"/>
    <x v="11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41:00"/>
    <x v="1680"/>
    <b v="0"/>
    <n v="68"/>
    <b v="1"/>
    <x v="1"/>
    <x v="17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4:59:00"/>
    <x v="1681"/>
    <b v="0"/>
    <n v="35"/>
    <b v="1"/>
    <x v="6"/>
    <x v="11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1-22T12:35:13"/>
    <x v="1682"/>
    <b v="0"/>
    <n v="48"/>
    <b v="0"/>
    <x v="7"/>
    <x v="33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5:59:00"/>
    <x v="1683"/>
    <b v="0"/>
    <n v="34"/>
    <b v="0"/>
    <x v="7"/>
    <x v="37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1:01:27"/>
    <x v="1684"/>
    <b v="0"/>
    <n v="35"/>
    <b v="1"/>
    <x v="1"/>
    <x v="17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d v="2014-12-19T14:19:04"/>
    <x v="1685"/>
    <b v="0"/>
    <n v="26"/>
    <b v="1"/>
    <x v="7"/>
    <x v="22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11:00:00"/>
    <x v="1686"/>
    <b v="0"/>
    <n v="56"/>
    <b v="1"/>
    <x v="6"/>
    <x v="9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23:47:28"/>
    <x v="1687"/>
    <b v="0"/>
    <n v="22"/>
    <b v="0"/>
    <x v="7"/>
    <x v="14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1:05:00"/>
    <x v="1688"/>
    <b v="0"/>
    <n v="38"/>
    <b v="1"/>
    <x v="6"/>
    <x v="1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8:12:00"/>
    <x v="1689"/>
    <b v="0"/>
    <n v="8"/>
    <b v="0"/>
    <x v="6"/>
    <x v="11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13:01:24"/>
    <x v="1690"/>
    <b v="0"/>
    <n v="44"/>
    <b v="0"/>
    <x v="1"/>
    <x v="35"/>
    <n v="57.3"/>
  </r>
  <r>
    <n v="3778"/>
    <s v="Give a Puppet a Hand"/>
    <s v="Sponsor an AVENUE Q puppet for The Barn Players April 2015 production."/>
    <n v="2400"/>
    <n v="2521"/>
    <x v="0"/>
    <x v="0"/>
    <s v="USD"/>
    <d v="2015-02-14T19:39:00"/>
    <x v="1691"/>
    <b v="0"/>
    <n v="36"/>
    <b v="1"/>
    <x v="6"/>
    <x v="19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1:00:00"/>
    <x v="1692"/>
    <b v="0"/>
    <n v="71"/>
    <b v="1"/>
    <x v="6"/>
    <x v="1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14:26:00"/>
    <x v="1693"/>
    <b v="0"/>
    <n v="40"/>
    <b v="1"/>
    <x v="6"/>
    <x v="11"/>
    <n v="63"/>
  </r>
  <r>
    <n v="3318"/>
    <s v="ROOMIES - Atlantic Canada Tour 2016-17"/>
    <s v="Help us strengthen and inspire disability arts in Atlantic Canada"/>
    <n v="2000"/>
    <n v="2512"/>
    <x v="0"/>
    <x v="11"/>
    <s v="CAD"/>
    <d v="2016-04-11T02:30:00"/>
    <x v="1694"/>
    <b v="0"/>
    <n v="32"/>
    <b v="1"/>
    <x v="6"/>
    <x v="11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21:58:03"/>
    <x v="1695"/>
    <b v="0"/>
    <n v="60"/>
    <b v="1"/>
    <x v="7"/>
    <x v="15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5:59:00"/>
    <x v="1696"/>
    <b v="0"/>
    <n v="65"/>
    <b v="1"/>
    <x v="1"/>
    <x v="17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20:51:01"/>
    <x v="1697"/>
    <b v="0"/>
    <n v="37"/>
    <b v="1"/>
    <x v="7"/>
    <x v="1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5:59:00"/>
    <x v="1698"/>
    <b v="0"/>
    <n v="21"/>
    <b v="1"/>
    <x v="7"/>
    <x v="1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6:01:00"/>
    <x v="1699"/>
    <b v="0"/>
    <n v="38"/>
    <b v="1"/>
    <x v="7"/>
    <x v="15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9:00:00"/>
    <x v="1700"/>
    <b v="0"/>
    <n v="57"/>
    <b v="1"/>
    <x v="3"/>
    <x v="5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10T01:41:00"/>
    <x v="1701"/>
    <b v="0"/>
    <n v="36"/>
    <b v="0"/>
    <x v="4"/>
    <x v="29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22:00:00"/>
    <x v="1702"/>
    <b v="0"/>
    <n v="41"/>
    <b v="1"/>
    <x v="6"/>
    <x v="11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22:00:00"/>
    <x v="1703"/>
    <b v="0"/>
    <n v="33"/>
    <b v="1"/>
    <x v="7"/>
    <x v="15"/>
    <n v="75.7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2:23:31"/>
    <x v="1704"/>
    <b v="0"/>
    <n v="50"/>
    <b v="1"/>
    <x v="6"/>
    <x v="11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7:36:00"/>
    <x v="1705"/>
    <b v="0"/>
    <n v="22"/>
    <b v="1"/>
    <x v="7"/>
    <x v="12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2:27:00"/>
    <x v="1706"/>
    <b v="0"/>
    <n v="52"/>
    <b v="1"/>
    <x v="7"/>
    <x v="12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d v="2015-11-28T18:00:00"/>
    <x v="1707"/>
    <b v="0"/>
    <n v="34"/>
    <b v="1"/>
    <x v="6"/>
    <x v="11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3:00:00"/>
    <x v="1708"/>
    <b v="0"/>
    <n v="11"/>
    <b v="1"/>
    <x v="6"/>
    <x v="11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9:57:00"/>
    <x v="1709"/>
    <b v="0"/>
    <n v="24"/>
    <b v="1"/>
    <x v="6"/>
    <x v="11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d v="2015-04-09T19:00:00"/>
    <x v="1710"/>
    <b v="0"/>
    <n v="25"/>
    <b v="1"/>
    <x v="6"/>
    <x v="19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8T03:00:00"/>
    <x v="1711"/>
    <b v="0"/>
    <n v="2"/>
    <b v="0"/>
    <x v="6"/>
    <x v="11"/>
    <n v="12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d v="2014-07-29T00:29:00"/>
    <x v="1712"/>
    <b v="1"/>
    <n v="60"/>
    <b v="0"/>
    <x v="0"/>
    <x v="24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5:09:00"/>
    <x v="1713"/>
    <b v="0"/>
    <n v="10"/>
    <b v="0"/>
    <x v="6"/>
    <x v="11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d v="2017-02-18T23:59:00"/>
    <x v="1714"/>
    <b v="0"/>
    <n v="16"/>
    <b v="0"/>
    <x v="0"/>
    <x v="1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8:31:22"/>
    <x v="1715"/>
    <b v="0"/>
    <n v="52"/>
    <b v="0"/>
    <x v="1"/>
    <x v="32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5:00:00"/>
    <x v="1716"/>
    <b v="0"/>
    <n v="31"/>
    <b v="0"/>
    <x v="6"/>
    <x v="9"/>
    <n v="79.87"/>
  </r>
  <r>
    <n v="690"/>
    <s v="BLOXSHIELD"/>
    <s v="A radiation shield for your fitness tracker, smartwatch or other wearable smart device"/>
    <n v="20000"/>
    <n v="2468"/>
    <x v="2"/>
    <x v="0"/>
    <s v="USD"/>
    <d v="2016-09-09T06:00:00"/>
    <x v="1717"/>
    <b v="0"/>
    <n v="34"/>
    <b v="0"/>
    <x v="0"/>
    <x v="1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x v="1718"/>
    <b v="0"/>
    <n v="76"/>
    <b v="1"/>
    <x v="7"/>
    <x v="1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x v="1719"/>
    <b v="0"/>
    <n v="103"/>
    <b v="1"/>
    <x v="2"/>
    <x v="3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8-01T04:00:00"/>
    <x v="1720"/>
    <b v="0"/>
    <n v="17"/>
    <b v="0"/>
    <x v="7"/>
    <x v="12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12:21:00"/>
    <x v="1721"/>
    <b v="0"/>
    <n v="72"/>
    <b v="1"/>
    <x v="6"/>
    <x v="1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3:30:00"/>
    <x v="1722"/>
    <b v="0"/>
    <n v="50"/>
    <b v="1"/>
    <x v="7"/>
    <x v="12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9:26:31"/>
    <x v="1723"/>
    <b v="0"/>
    <n v="59"/>
    <b v="1"/>
    <x v="6"/>
    <x v="1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14:23:54"/>
    <x v="1724"/>
    <b v="1"/>
    <n v="17"/>
    <b v="1"/>
    <x v="7"/>
    <x v="15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6:30:00"/>
    <x v="1725"/>
    <b v="0"/>
    <n v="23"/>
    <b v="1"/>
    <x v="6"/>
    <x v="11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22:00:00"/>
    <x v="1726"/>
    <b v="0"/>
    <n v="54"/>
    <b v="1"/>
    <x v="6"/>
    <x v="11"/>
    <n v="44.54"/>
  </r>
  <r>
    <n v="1689"/>
    <s v="Fly Away"/>
    <s v="Praising the Living God in the second half of life."/>
    <n v="2400"/>
    <n v="2400"/>
    <x v="3"/>
    <x v="0"/>
    <s v="USD"/>
    <d v="2017-03-16T21:37:10"/>
    <x v="1727"/>
    <b v="0"/>
    <n v="14"/>
    <b v="0"/>
    <x v="7"/>
    <x v="14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d v="2016-11-17T11:36:00"/>
    <x v="1728"/>
    <b v="0"/>
    <n v="14"/>
    <b v="1"/>
    <x v="6"/>
    <x v="11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23:02:45"/>
    <x v="1729"/>
    <b v="0"/>
    <n v="96"/>
    <b v="1"/>
    <x v="7"/>
    <x v="15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23:59:00"/>
    <x v="1730"/>
    <b v="0"/>
    <n v="15"/>
    <b v="0"/>
    <x v="7"/>
    <x v="14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21:00:00"/>
    <x v="1731"/>
    <b v="0"/>
    <n v="22"/>
    <b v="1"/>
    <x v="6"/>
    <x v="11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x v="1732"/>
    <b v="0"/>
    <n v="41"/>
    <b v="1"/>
    <x v="5"/>
    <x v="27"/>
    <n v="58.17"/>
  </r>
  <r>
    <n v="66"/>
    <s v="A Stagnant Fever: Short Film"/>
    <s v="A dark comedy set in the '60s about clinical depression and one night stands."/>
    <n v="2000"/>
    <n v="2372"/>
    <x v="0"/>
    <x v="0"/>
    <s v="USD"/>
    <d v="2016-07-18T20:23:40"/>
    <x v="1733"/>
    <b v="0"/>
    <n v="26"/>
    <b v="1"/>
    <x v="5"/>
    <x v="27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5:20:00"/>
    <x v="1734"/>
    <b v="0"/>
    <n v="23"/>
    <b v="1"/>
    <x v="5"/>
    <x v="16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9:58:00"/>
    <x v="1735"/>
    <b v="0"/>
    <n v="15"/>
    <b v="1"/>
    <x v="6"/>
    <x v="9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8T00:23:00"/>
    <x v="1736"/>
    <b v="0"/>
    <n v="39"/>
    <b v="0"/>
    <x v="6"/>
    <x v="11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x v="1737"/>
    <b v="0"/>
    <n v="60"/>
    <b v="1"/>
    <x v="5"/>
    <x v="2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4:00:00"/>
    <x v="1738"/>
    <b v="1"/>
    <n v="57"/>
    <b v="1"/>
    <x v="6"/>
    <x v="1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8:49:03"/>
    <x v="1739"/>
    <b v="0"/>
    <n v="32"/>
    <b v="0"/>
    <x v="7"/>
    <x v="12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d v="2016-03-04T23:19:00"/>
    <x v="1740"/>
    <b v="0"/>
    <n v="40"/>
    <b v="0"/>
    <x v="6"/>
    <x v="19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12:10:00"/>
    <x v="1741"/>
    <b v="1"/>
    <n v="37"/>
    <b v="0"/>
    <x v="2"/>
    <x v="3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5:09:00"/>
    <x v="1742"/>
    <b v="0"/>
    <n v="44"/>
    <b v="1"/>
    <x v="7"/>
    <x v="12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5:00:00"/>
    <x v="1743"/>
    <b v="0"/>
    <n v="21"/>
    <b v="1"/>
    <x v="6"/>
    <x v="19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3:00:00"/>
    <x v="1744"/>
    <b v="0"/>
    <n v="40"/>
    <b v="1"/>
    <x v="7"/>
    <x v="15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2:02:29"/>
    <x v="1745"/>
    <b v="1"/>
    <n v="31"/>
    <b v="1"/>
    <x v="7"/>
    <x v="15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4:59:00"/>
    <x v="1746"/>
    <b v="0"/>
    <n v="38"/>
    <b v="1"/>
    <x v="7"/>
    <x v="15"/>
    <n v="61.58"/>
  </r>
  <r>
    <n v="1987"/>
    <s v="Ethiopia: Beheld"/>
    <s v="A collection of images that depicts the beauty and diversity within Ethiopia"/>
    <n v="5500"/>
    <n v="2336"/>
    <x v="2"/>
    <x v="1"/>
    <s v="GBP"/>
    <d v="2015-03-01T15:21:16"/>
    <x v="1747"/>
    <b v="0"/>
    <n v="28"/>
    <b v="0"/>
    <x v="2"/>
    <x v="36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4:59:00"/>
    <x v="1748"/>
    <b v="0"/>
    <n v="56"/>
    <b v="1"/>
    <x v="6"/>
    <x v="19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4:46:00"/>
    <x v="1749"/>
    <b v="0"/>
    <n v="60"/>
    <b v="1"/>
    <x v="7"/>
    <x v="25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20:49:00"/>
    <x v="1750"/>
    <b v="1"/>
    <n v="67"/>
    <b v="1"/>
    <x v="6"/>
    <x v="11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14:00:04"/>
    <x v="1751"/>
    <b v="0"/>
    <n v="20"/>
    <b v="1"/>
    <x v="5"/>
    <x v="27"/>
    <n v="116.25"/>
  </r>
  <r>
    <n v="2463"/>
    <s v="Emma Ate the Lion &quot;Songs Two Count Too&quot;"/>
    <s v="Emma Ate The Lion's debut full length album"/>
    <n v="2000"/>
    <n v="2325"/>
    <x v="0"/>
    <x v="0"/>
    <s v="USD"/>
    <d v="2013-04-16T19:00:00"/>
    <x v="1752"/>
    <b v="0"/>
    <n v="75"/>
    <b v="1"/>
    <x v="7"/>
    <x v="12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1:00:00"/>
    <x v="1753"/>
    <b v="0"/>
    <n v="29"/>
    <b v="1"/>
    <x v="6"/>
    <x v="11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d v="2016-02-03T12:33:09"/>
    <x v="1754"/>
    <b v="0"/>
    <n v="114"/>
    <b v="0"/>
    <x v="0"/>
    <x v="1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6:08:27"/>
    <x v="1755"/>
    <b v="0"/>
    <n v="64"/>
    <b v="1"/>
    <x v="7"/>
    <x v="12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2:51:00"/>
    <x v="1756"/>
    <b v="0"/>
    <n v="45"/>
    <b v="1"/>
    <x v="6"/>
    <x v="11"/>
    <n v="51.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7:31:00"/>
    <x v="1757"/>
    <b v="1"/>
    <n v="29"/>
    <b v="1"/>
    <x v="6"/>
    <x v="11"/>
    <n v="79.3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6T00:15:09"/>
    <x v="1758"/>
    <b v="0"/>
    <n v="6"/>
    <b v="0"/>
    <x v="6"/>
    <x v="11"/>
    <n v="383.33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5:32:00"/>
    <x v="1759"/>
    <b v="0"/>
    <n v="197"/>
    <b v="1"/>
    <x v="3"/>
    <x v="5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d v="2015-05-17T15:31:17"/>
    <x v="1760"/>
    <b v="1"/>
    <n v="74"/>
    <b v="1"/>
    <x v="7"/>
    <x v="13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d v="2017-01-23T04:59:00"/>
    <x v="1761"/>
    <b v="0"/>
    <n v="14"/>
    <b v="0"/>
    <x v="0"/>
    <x v="1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12:34:56"/>
    <x v="1762"/>
    <b v="0"/>
    <n v="35"/>
    <b v="0"/>
    <x v="1"/>
    <x v="32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23:02:00"/>
    <x v="1763"/>
    <b v="0"/>
    <n v="40"/>
    <b v="0"/>
    <x v="6"/>
    <x v="11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7:00:00"/>
    <x v="1764"/>
    <b v="0"/>
    <n v="26"/>
    <b v="1"/>
    <x v="6"/>
    <x v="11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15:48:04"/>
    <x v="1765"/>
    <b v="1"/>
    <n v="39"/>
    <b v="0"/>
    <x v="2"/>
    <x v="3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10:24:14"/>
    <x v="1766"/>
    <b v="0"/>
    <n v="56"/>
    <b v="1"/>
    <x v="7"/>
    <x v="15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6:09:00"/>
    <x v="1767"/>
    <b v="0"/>
    <n v="62"/>
    <b v="1"/>
    <x v="0"/>
    <x v="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4:59:00"/>
    <x v="1768"/>
    <b v="0"/>
    <n v="64"/>
    <b v="1"/>
    <x v="5"/>
    <x v="27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3:35:00"/>
    <x v="1769"/>
    <b v="0"/>
    <n v="44"/>
    <b v="1"/>
    <x v="7"/>
    <x v="12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21:00:00"/>
    <x v="1770"/>
    <b v="0"/>
    <n v="57"/>
    <b v="1"/>
    <x v="6"/>
    <x v="11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8:54:42"/>
    <x v="1771"/>
    <b v="0"/>
    <n v="28"/>
    <b v="0"/>
    <x v="0"/>
    <x v="1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4:00:00"/>
    <x v="1772"/>
    <b v="1"/>
    <n v="71"/>
    <b v="1"/>
    <x v="6"/>
    <x v="11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6:30:57"/>
    <x v="1773"/>
    <b v="0"/>
    <n v="32"/>
    <b v="1"/>
    <x v="5"/>
    <x v="27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9:05:20"/>
    <x v="1774"/>
    <b v="0"/>
    <n v="51"/>
    <b v="1"/>
    <x v="7"/>
    <x v="15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9T03:50:17"/>
    <x v="1775"/>
    <b v="0"/>
    <n v="12"/>
    <b v="0"/>
    <x v="5"/>
    <x v="10"/>
    <n v="185.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22:00:00"/>
    <x v="1776"/>
    <b v="0"/>
    <n v="35"/>
    <b v="1"/>
    <x v="7"/>
    <x v="15"/>
    <n v="63.49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d v="2015-09-30T19:29:00"/>
    <x v="1777"/>
    <b v="0"/>
    <n v="43"/>
    <b v="1"/>
    <x v="7"/>
    <x v="12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d v="2016-06-01T21:42:00"/>
    <x v="1778"/>
    <b v="0"/>
    <n v="20"/>
    <b v="1"/>
    <x v="6"/>
    <x v="11"/>
    <n v="110.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11:17:00"/>
    <x v="1779"/>
    <b v="0"/>
    <n v="15"/>
    <b v="1"/>
    <x v="6"/>
    <x v="11"/>
    <n v="147.3300000000000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5:35:00"/>
    <x v="1780"/>
    <b v="0"/>
    <n v="20"/>
    <b v="1"/>
    <x v="6"/>
    <x v="11"/>
    <n v="110.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8:11:00"/>
    <x v="1781"/>
    <b v="0"/>
    <n v="83"/>
    <b v="1"/>
    <x v="7"/>
    <x v="22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4:59:00"/>
    <x v="1782"/>
    <b v="0"/>
    <n v="30"/>
    <b v="1"/>
    <x v="6"/>
    <x v="11"/>
    <n v="73.400000000000006"/>
  </r>
  <r>
    <n v="185"/>
    <s v="BLANK Short Movie"/>
    <s v="Love has no boundaries!"/>
    <n v="40000"/>
    <n v="2200"/>
    <x v="2"/>
    <x v="2"/>
    <s v="NOK"/>
    <d v="2016-08-18T21:52:19"/>
    <x v="1783"/>
    <b v="0"/>
    <n v="10"/>
    <b v="0"/>
    <x v="5"/>
    <x v="10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3:59:00"/>
    <x v="1784"/>
    <b v="1"/>
    <n v="71"/>
    <b v="1"/>
    <x v="1"/>
    <x v="2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22:04:24"/>
    <x v="1785"/>
    <b v="0"/>
    <n v="16"/>
    <b v="0"/>
    <x v="7"/>
    <x v="1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6T00:37:10"/>
    <x v="1786"/>
    <b v="0"/>
    <n v="47"/>
    <b v="1"/>
    <x v="5"/>
    <x v="27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22:00:00"/>
    <x v="1787"/>
    <b v="0"/>
    <n v="42"/>
    <b v="1"/>
    <x v="6"/>
    <x v="11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d v="2015-09-24T20:38:00"/>
    <x v="1788"/>
    <b v="0"/>
    <n v="50"/>
    <b v="1"/>
    <x v="7"/>
    <x v="13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d v="2015-06-01T03:59:00"/>
    <x v="1789"/>
    <b v="0"/>
    <n v="11"/>
    <b v="1"/>
    <x v="6"/>
    <x v="11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7:50:33"/>
    <x v="1790"/>
    <b v="1"/>
    <n v="37"/>
    <b v="0"/>
    <x v="2"/>
    <x v="3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5:00:00"/>
    <x v="1791"/>
    <b v="1"/>
    <n v="55"/>
    <b v="1"/>
    <x v="6"/>
    <x v="11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4:33:43"/>
    <x v="1792"/>
    <b v="0"/>
    <n v="61"/>
    <b v="1"/>
    <x v="7"/>
    <x v="13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21:00:00"/>
    <x v="1793"/>
    <b v="0"/>
    <n v="34"/>
    <b v="1"/>
    <x v="2"/>
    <x v="3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22:41:00"/>
    <x v="1794"/>
    <b v="0"/>
    <n v="72"/>
    <b v="1"/>
    <x v="6"/>
    <x v="11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22:00:00"/>
    <x v="1795"/>
    <b v="0"/>
    <n v="47"/>
    <b v="1"/>
    <x v="6"/>
    <x v="11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11:10:00"/>
    <x v="1796"/>
    <b v="0"/>
    <n v="30"/>
    <b v="1"/>
    <x v="6"/>
    <x v="11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12:00:00"/>
    <x v="1797"/>
    <b v="0"/>
    <n v="38"/>
    <b v="1"/>
    <x v="5"/>
    <x v="16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11:39:39"/>
    <x v="1798"/>
    <b v="1"/>
    <n v="39"/>
    <b v="0"/>
    <x v="2"/>
    <x v="3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7:00:00"/>
    <x v="1799"/>
    <b v="0"/>
    <n v="19"/>
    <b v="1"/>
    <x v="6"/>
    <x v="11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8:03:00"/>
    <x v="1800"/>
    <b v="0"/>
    <n v="58"/>
    <b v="1"/>
    <x v="7"/>
    <x v="12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4T03:30:00"/>
    <x v="1801"/>
    <b v="0"/>
    <n v="29"/>
    <b v="0"/>
    <x v="3"/>
    <x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5:32:00"/>
    <x v="1802"/>
    <b v="0"/>
    <n v="24"/>
    <b v="1"/>
    <x v="6"/>
    <x v="11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6:59:00"/>
    <x v="1803"/>
    <b v="0"/>
    <n v="54"/>
    <b v="1"/>
    <x v="7"/>
    <x v="15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5:43:00"/>
    <x v="1804"/>
    <b v="0"/>
    <n v="35"/>
    <b v="1"/>
    <x v="7"/>
    <x v="25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6:44:00"/>
    <x v="1805"/>
    <b v="0"/>
    <n v="46"/>
    <b v="1"/>
    <x v="7"/>
    <x v="15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3:59:00"/>
    <x v="1806"/>
    <b v="0"/>
    <n v="20"/>
    <b v="1"/>
    <x v="6"/>
    <x v="11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5:00:00"/>
    <x v="1807"/>
    <b v="0"/>
    <n v="58"/>
    <b v="1"/>
    <x v="7"/>
    <x v="12"/>
    <n v="36.97"/>
  </r>
  <r>
    <n v="1655"/>
    <s v="Meg Porter Debut EP!"/>
    <s v="Berklee College of Music student, Meg Porter needs YOUR help to fund her very first EP!"/>
    <n v="1500"/>
    <n v="2143"/>
    <x v="0"/>
    <x v="0"/>
    <s v="USD"/>
    <d v="2012-04-05T18:00:20"/>
    <x v="1808"/>
    <b v="0"/>
    <n v="48"/>
    <b v="1"/>
    <x v="7"/>
    <x v="22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10:08:00"/>
    <x v="1809"/>
    <b v="0"/>
    <n v="67"/>
    <b v="1"/>
    <x v="6"/>
    <x v="11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d v="2016-03-17T17:25:49"/>
    <x v="1810"/>
    <b v="0"/>
    <n v="17"/>
    <b v="1"/>
    <x v="0"/>
    <x v="1"/>
    <n v="125.9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21:00:00"/>
    <x v="1811"/>
    <b v="0"/>
    <n v="13"/>
    <b v="1"/>
    <x v="6"/>
    <x v="11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1:00:00"/>
    <x v="1812"/>
    <b v="0"/>
    <n v="13"/>
    <b v="1"/>
    <x v="6"/>
    <x v="11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d v="2015-09-27T20:14:00"/>
    <x v="1813"/>
    <b v="0"/>
    <n v="98"/>
    <b v="1"/>
    <x v="5"/>
    <x v="16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8:02:26"/>
    <x v="1814"/>
    <b v="0"/>
    <n v="44"/>
    <b v="1"/>
    <x v="7"/>
    <x v="12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d v="2015-01-04T04:43:58"/>
    <x v="1815"/>
    <b v="0"/>
    <n v="13"/>
    <b v="0"/>
    <x v="5"/>
    <x v="10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1:00:00"/>
    <x v="1816"/>
    <b v="0"/>
    <n v="39"/>
    <b v="1"/>
    <x v="7"/>
    <x v="12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9:36:00"/>
    <x v="1817"/>
    <b v="1"/>
    <n v="43"/>
    <b v="0"/>
    <x v="6"/>
    <x v="11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13:25:00"/>
    <x v="1818"/>
    <b v="0"/>
    <n v="41"/>
    <b v="1"/>
    <x v="6"/>
    <x v="11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21:43:00"/>
    <x v="1819"/>
    <b v="0"/>
    <n v="27"/>
    <b v="1"/>
    <x v="6"/>
    <x v="1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10-01T03:59:00"/>
    <x v="1820"/>
    <b v="0"/>
    <n v="16"/>
    <b v="0"/>
    <x v="2"/>
    <x v="38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d v="2015-06-11T18:24:00"/>
    <x v="1821"/>
    <b v="1"/>
    <n v="28"/>
    <b v="0"/>
    <x v="6"/>
    <x v="11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11:41:00"/>
    <x v="1822"/>
    <b v="0"/>
    <n v="99"/>
    <b v="0"/>
    <x v="3"/>
    <x v="18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4:00:00"/>
    <x v="1823"/>
    <b v="1"/>
    <n v="22"/>
    <b v="1"/>
    <x v="7"/>
    <x v="15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6:59:00"/>
    <x v="1824"/>
    <b v="0"/>
    <n v="35"/>
    <b v="1"/>
    <x v="6"/>
    <x v="11"/>
    <n v="60.29"/>
  </r>
  <r>
    <n v="2972"/>
    <s v="A Bad Plan"/>
    <s v="A group of artists. A mythical art piece. A harrowing quest. And some margaritas."/>
    <n v="2000"/>
    <n v="2107"/>
    <x v="0"/>
    <x v="0"/>
    <s v="USD"/>
    <d v="2016-12-05T01:00:00"/>
    <x v="1825"/>
    <b v="0"/>
    <n v="17"/>
    <b v="1"/>
    <x v="6"/>
    <x v="11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20T04:21:00"/>
    <x v="1826"/>
    <b v="0"/>
    <n v="5"/>
    <b v="0"/>
    <x v="6"/>
    <x v="9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12:52:00"/>
    <x v="1827"/>
    <b v="1"/>
    <n v="74"/>
    <b v="1"/>
    <x v="6"/>
    <x v="11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3:59:00"/>
    <x v="1828"/>
    <b v="0"/>
    <n v="34"/>
    <b v="1"/>
    <x v="6"/>
    <x v="11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20:01:43"/>
    <x v="1829"/>
    <b v="0"/>
    <n v="50"/>
    <b v="1"/>
    <x v="7"/>
    <x v="15"/>
    <n v="42.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6:00:00"/>
    <x v="1830"/>
    <b v="0"/>
    <n v="14"/>
    <b v="1"/>
    <x v="7"/>
    <x v="25"/>
    <n v="15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d v="2014-11-08T21:13:00"/>
    <x v="1831"/>
    <b v="1"/>
    <n v="23"/>
    <b v="0"/>
    <x v="0"/>
    <x v="4"/>
    <n v="91.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5:28:00"/>
    <x v="1832"/>
    <b v="0"/>
    <n v="41"/>
    <b v="1"/>
    <x v="6"/>
    <x v="11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3:24:00"/>
    <x v="1833"/>
    <b v="0"/>
    <n v="39"/>
    <b v="1"/>
    <x v="6"/>
    <x v="11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9:15:00"/>
    <x v="1834"/>
    <b v="1"/>
    <n v="75"/>
    <b v="1"/>
    <x v="7"/>
    <x v="12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12:11:00"/>
    <x v="1835"/>
    <b v="0"/>
    <n v="38"/>
    <b v="1"/>
    <x v="6"/>
    <x v="11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6:20:32"/>
    <x v="1836"/>
    <b v="0"/>
    <n v="33"/>
    <b v="1"/>
    <x v="6"/>
    <x v="11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23:58:00"/>
    <x v="1837"/>
    <b v="0"/>
    <n v="53"/>
    <b v="1"/>
    <x v="6"/>
    <x v="11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14:38:00"/>
    <x v="1838"/>
    <b v="0"/>
    <n v="35"/>
    <b v="1"/>
    <x v="6"/>
    <x v="11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5:55:00"/>
    <x v="1839"/>
    <b v="0"/>
    <n v="33"/>
    <b v="0"/>
    <x v="1"/>
    <x v="39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26:21"/>
    <x v="1840"/>
    <b v="0"/>
    <n v="24"/>
    <b v="1"/>
    <x v="5"/>
    <x v="27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21:00:00"/>
    <x v="1841"/>
    <b v="1"/>
    <n v="45"/>
    <b v="1"/>
    <x v="7"/>
    <x v="15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3:00:00"/>
    <x v="1842"/>
    <b v="0"/>
    <n v="39"/>
    <b v="1"/>
    <x v="6"/>
    <x v="11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7:58:41"/>
    <x v="1843"/>
    <b v="0"/>
    <n v="49"/>
    <b v="1"/>
    <x v="1"/>
    <x v="17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23:00:00"/>
    <x v="1844"/>
    <b v="0"/>
    <n v="38"/>
    <b v="1"/>
    <x v="6"/>
    <x v="11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5:08:50"/>
    <x v="1845"/>
    <b v="0"/>
    <n v="25"/>
    <b v="0"/>
    <x v="4"/>
    <x v="29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d v="2015-04-13T17:17:52"/>
    <x v="1846"/>
    <b v="0"/>
    <n v="37"/>
    <b v="0"/>
    <x v="5"/>
    <x v="21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14:15:00"/>
    <x v="1847"/>
    <b v="0"/>
    <n v="39"/>
    <b v="0"/>
    <x v="6"/>
    <x v="19"/>
    <n v="53.0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2:49:19"/>
    <x v="1848"/>
    <b v="0"/>
    <n v="48"/>
    <b v="1"/>
    <x v="5"/>
    <x v="8"/>
    <n v="43.0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23:57:00"/>
    <x v="1849"/>
    <b v="0"/>
    <n v="41"/>
    <b v="1"/>
    <x v="7"/>
    <x v="12"/>
    <n v="50.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8:00:00"/>
    <x v="1850"/>
    <b v="0"/>
    <n v="46"/>
    <b v="1"/>
    <x v="6"/>
    <x v="11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5:00:00"/>
    <x v="1851"/>
    <b v="0"/>
    <n v="30"/>
    <b v="1"/>
    <x v="6"/>
    <x v="11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6:00:00"/>
    <x v="1852"/>
    <b v="0"/>
    <n v="36"/>
    <b v="1"/>
    <x v="6"/>
    <x v="11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14:58:00"/>
    <x v="1853"/>
    <b v="0"/>
    <n v="46"/>
    <b v="0"/>
    <x v="6"/>
    <x v="19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4:59:00"/>
    <x v="1854"/>
    <b v="0"/>
    <n v="23"/>
    <b v="1"/>
    <x v="7"/>
    <x v="15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3:00:00"/>
    <x v="1855"/>
    <b v="0"/>
    <n v="29"/>
    <b v="1"/>
    <x v="6"/>
    <x v="11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7:00:00"/>
    <x v="1856"/>
    <b v="0"/>
    <n v="51"/>
    <b v="1"/>
    <x v="6"/>
    <x v="11"/>
    <n v="40.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7:19:42"/>
    <x v="1857"/>
    <b v="0"/>
    <n v="45"/>
    <b v="1"/>
    <x v="7"/>
    <x v="15"/>
    <n v="45.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9:00:00"/>
    <x v="1858"/>
    <b v="1"/>
    <n v="52"/>
    <b v="0"/>
    <x v="0"/>
    <x v="4"/>
    <n v="39.479999999999997"/>
  </r>
  <r>
    <n v="1921"/>
    <s v="The Fine Spirits are making an album!"/>
    <s v="The Fine Spirits are making an album, but we need your help!"/>
    <n v="1500"/>
    <n v="2052"/>
    <x v="0"/>
    <x v="0"/>
    <s v="USD"/>
    <d v="2012-07-14T05:19:03"/>
    <x v="1859"/>
    <b v="0"/>
    <n v="38"/>
    <b v="1"/>
    <x v="7"/>
    <x v="12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13:05:05"/>
    <x v="1860"/>
    <b v="0"/>
    <n v="59"/>
    <b v="1"/>
    <x v="6"/>
    <x v="11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6:50:00"/>
    <x v="1861"/>
    <b v="0"/>
    <n v="20"/>
    <b v="1"/>
    <x v="6"/>
    <x v="11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4:00:00"/>
    <x v="1862"/>
    <b v="0"/>
    <n v="28"/>
    <b v="1"/>
    <x v="6"/>
    <x v="11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d v="2015-05-31T12:44:00"/>
    <x v="1863"/>
    <b v="0"/>
    <n v="31"/>
    <b v="1"/>
    <x v="6"/>
    <x v="11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21:00:00"/>
    <x v="1864"/>
    <b v="1"/>
    <n v="39"/>
    <b v="1"/>
    <x v="6"/>
    <x v="11"/>
    <n v="52.49"/>
  </r>
  <r>
    <n v="3837"/>
    <s v="Farcical Elements Presents Boeing-Boeing"/>
    <s v="A high-flying French farce with the thrust of a well-tuned jet engine"/>
    <n v="2000"/>
    <n v="2042"/>
    <x v="0"/>
    <x v="1"/>
    <s v="GBP"/>
    <d v="2015-07-03T18:22:00"/>
    <x v="1865"/>
    <b v="0"/>
    <n v="17"/>
    <b v="1"/>
    <x v="6"/>
    <x v="11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5:59:00"/>
    <x v="1866"/>
    <b v="0"/>
    <n v="23"/>
    <b v="1"/>
    <x v="6"/>
    <x v="11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3:59:00"/>
    <x v="1867"/>
    <b v="0"/>
    <n v="34"/>
    <b v="1"/>
    <x v="7"/>
    <x v="15"/>
    <n v="59.85"/>
  </r>
  <r>
    <n v="1841"/>
    <s v="Hydra Effect Debut EP"/>
    <s v="Hard Rock with a Positive Message. Help us fund, release and promote our debut EP!"/>
    <n v="2000"/>
    <n v="2035"/>
    <x v="0"/>
    <x v="0"/>
    <s v="USD"/>
    <d v="2014-05-20T04:59:00"/>
    <x v="1868"/>
    <b v="0"/>
    <n v="40"/>
    <b v="1"/>
    <x v="7"/>
    <x v="15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23:00:00"/>
    <x v="1869"/>
    <b v="0"/>
    <n v="27"/>
    <b v="1"/>
    <x v="6"/>
    <x v="19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13:59:35"/>
    <x v="1870"/>
    <b v="0"/>
    <n v="63"/>
    <b v="1"/>
    <x v="6"/>
    <x v="11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21:54:10"/>
    <x v="1871"/>
    <b v="0"/>
    <n v="22"/>
    <b v="1"/>
    <x v="5"/>
    <x v="8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5T03:09:00"/>
    <x v="1872"/>
    <b v="0"/>
    <n v="26"/>
    <b v="0"/>
    <x v="6"/>
    <x v="11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7:42:00"/>
    <x v="1873"/>
    <b v="0"/>
    <n v="19"/>
    <b v="1"/>
    <x v="6"/>
    <x v="11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6:04:20"/>
    <x v="1874"/>
    <b v="0"/>
    <n v="11"/>
    <b v="0"/>
    <x v="0"/>
    <x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4:00:00"/>
    <x v="1875"/>
    <b v="0"/>
    <n v="16"/>
    <b v="1"/>
    <x v="5"/>
    <x v="16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14:22:00"/>
    <x v="1876"/>
    <b v="0"/>
    <n v="28"/>
    <b v="1"/>
    <x v="6"/>
    <x v="1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8:13:47"/>
    <x v="1877"/>
    <b v="1"/>
    <n v="52"/>
    <b v="1"/>
    <x v="7"/>
    <x v="15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20:31:12"/>
    <x v="1878"/>
    <b v="0"/>
    <n v="38"/>
    <b v="1"/>
    <x v="7"/>
    <x v="15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23:00:00"/>
    <x v="1879"/>
    <b v="0"/>
    <n v="38"/>
    <b v="1"/>
    <x v="6"/>
    <x v="1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3:25:00"/>
    <x v="1880"/>
    <b v="0"/>
    <n v="32"/>
    <b v="1"/>
    <x v="6"/>
    <x v="1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6:59:00"/>
    <x v="1881"/>
    <b v="0"/>
    <n v="31"/>
    <b v="1"/>
    <x v="6"/>
    <x v="11"/>
    <n v="65.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8:22:49"/>
    <x v="1882"/>
    <b v="0"/>
    <n v="3"/>
    <b v="0"/>
    <x v="1"/>
    <x v="31"/>
    <n v="673.33"/>
  </r>
  <r>
    <n v="1826"/>
    <s v="BEAR GHOST! Professional Recording! Yay!"/>
    <s v="Hear your favorite Bear Ghost in eargasmic quality!"/>
    <n v="2000"/>
    <n v="2020"/>
    <x v="0"/>
    <x v="0"/>
    <s v="USD"/>
    <d v="2014-02-17T22:10:17"/>
    <x v="1883"/>
    <b v="0"/>
    <n v="38"/>
    <b v="1"/>
    <x v="7"/>
    <x v="15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10:01:00"/>
    <x v="1884"/>
    <b v="0"/>
    <n v="21"/>
    <b v="1"/>
    <x v="6"/>
    <x v="1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12:02:00"/>
    <x v="1885"/>
    <b v="0"/>
    <n v="39"/>
    <b v="1"/>
    <x v="6"/>
    <x v="1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5:04:00"/>
    <x v="1886"/>
    <b v="0"/>
    <n v="56"/>
    <b v="1"/>
    <x v="6"/>
    <x v="1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6:59:00"/>
    <x v="1887"/>
    <b v="0"/>
    <n v="20"/>
    <b v="1"/>
    <x v="7"/>
    <x v="22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3:07:00"/>
    <x v="1888"/>
    <b v="0"/>
    <n v="22"/>
    <b v="1"/>
    <x v="7"/>
    <x v="12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13:47:00"/>
    <x v="1889"/>
    <b v="0"/>
    <n v="21"/>
    <b v="1"/>
    <x v="6"/>
    <x v="11"/>
    <n v="95.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4T01:36:00"/>
    <x v="1890"/>
    <b v="0"/>
    <n v="36"/>
    <b v="1"/>
    <x v="6"/>
    <x v="11"/>
    <n v="55.9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4:55:00"/>
    <x v="1891"/>
    <b v="0"/>
    <n v="33"/>
    <b v="1"/>
    <x v="6"/>
    <x v="11"/>
    <n v="61.06"/>
  </r>
  <r>
    <n v="1671"/>
    <s v="Luke O'Brien's Kickstarter"/>
    <s v="I am seeking funding in order to help take my music from a hobby to a career."/>
    <n v="2000"/>
    <n v="2013.47"/>
    <x v="0"/>
    <x v="0"/>
    <s v="USD"/>
    <d v="2016-08-01T13:03:34"/>
    <x v="1892"/>
    <b v="0"/>
    <n v="77"/>
    <b v="1"/>
    <x v="7"/>
    <x v="22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5:59:00"/>
    <x v="1893"/>
    <b v="0"/>
    <n v="32"/>
    <b v="1"/>
    <x v="7"/>
    <x v="15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8:43:00"/>
    <x v="1894"/>
    <b v="0"/>
    <n v="33"/>
    <b v="1"/>
    <x v="6"/>
    <x v="1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4:59:00"/>
    <x v="1895"/>
    <b v="0"/>
    <n v="38"/>
    <b v="1"/>
    <x v="7"/>
    <x v="12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20:19:26"/>
    <x v="1896"/>
    <b v="0"/>
    <n v="44"/>
    <b v="1"/>
    <x v="1"/>
    <x v="17"/>
    <n v="45.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d v="2017-02-05T16:44:00"/>
    <x v="1897"/>
    <b v="0"/>
    <n v="4"/>
    <b v="0"/>
    <x v="4"/>
    <x v="29"/>
    <n v="501.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6:00:00"/>
    <x v="1898"/>
    <b v="0"/>
    <n v="30"/>
    <b v="1"/>
    <x v="6"/>
    <x v="11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4:00:00"/>
    <x v="1899"/>
    <b v="0"/>
    <n v="14"/>
    <b v="1"/>
    <x v="6"/>
    <x v="19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8:11:52"/>
    <x v="1900"/>
    <b v="0"/>
    <n v="25"/>
    <b v="1"/>
    <x v="5"/>
    <x v="16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10:26:05"/>
    <x v="1901"/>
    <b v="0"/>
    <n v="17"/>
    <b v="1"/>
    <x v="6"/>
    <x v="11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23:00:00"/>
    <x v="1902"/>
    <b v="1"/>
    <n v="52"/>
    <b v="1"/>
    <x v="6"/>
    <x v="11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22:27:15"/>
    <x v="1903"/>
    <b v="0"/>
    <n v="24"/>
    <b v="0"/>
    <x v="7"/>
    <x v="12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14:30:00"/>
    <x v="1904"/>
    <b v="1"/>
    <n v="35"/>
    <b v="1"/>
    <x v="6"/>
    <x v="11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4:04:19"/>
    <x v="1905"/>
    <b v="0"/>
    <n v="30"/>
    <b v="1"/>
    <x v="7"/>
    <x v="15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13:39:14"/>
    <x v="1906"/>
    <b v="0"/>
    <n v="19"/>
    <b v="1"/>
    <x v="5"/>
    <x v="16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2:22:17"/>
    <x v="1907"/>
    <b v="0"/>
    <n v="15"/>
    <b v="1"/>
    <x v="5"/>
    <x v="16"/>
    <n v="133.330000000000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4:28:06"/>
    <x v="1908"/>
    <b v="0"/>
    <n v="23"/>
    <b v="1"/>
    <x v="7"/>
    <x v="15"/>
    <n v="86.9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5:39:00"/>
    <x v="1909"/>
    <b v="0"/>
    <n v="7"/>
    <b v="1"/>
    <x v="7"/>
    <x v="13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8:57:00"/>
    <x v="1910"/>
    <b v="0"/>
    <n v="47"/>
    <b v="1"/>
    <x v="7"/>
    <x v="12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22:28:00"/>
    <x v="1911"/>
    <b v="0"/>
    <n v="8"/>
    <b v="1"/>
    <x v="7"/>
    <x v="12"/>
    <n v="250"/>
  </r>
  <r>
    <n v="2937"/>
    <s v="UCAS"/>
    <s v="UCAS is a new British musical premiering at the Edinburgh Fringe Festival 2014."/>
    <n v="1500"/>
    <n v="2000"/>
    <x v="0"/>
    <x v="1"/>
    <s v="GBP"/>
    <d v="2014-07-13T10:58:00"/>
    <x v="1912"/>
    <b v="0"/>
    <n v="55"/>
    <b v="1"/>
    <x v="6"/>
    <x v="19"/>
    <n v="36.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20:49:00"/>
    <x v="1913"/>
    <b v="0"/>
    <n v="15"/>
    <b v="1"/>
    <x v="6"/>
    <x v="11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11:05:00"/>
    <x v="1914"/>
    <b v="0"/>
    <n v="17"/>
    <b v="1"/>
    <x v="6"/>
    <x v="11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7:32:00"/>
    <x v="1915"/>
    <b v="0"/>
    <n v="21"/>
    <b v="1"/>
    <x v="6"/>
    <x v="11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12:43:00"/>
    <x v="1916"/>
    <b v="0"/>
    <n v="31"/>
    <b v="1"/>
    <x v="6"/>
    <x v="11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3:59:00"/>
    <x v="1917"/>
    <b v="0"/>
    <n v="29"/>
    <b v="1"/>
    <x v="6"/>
    <x v="11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22:20:00"/>
    <x v="1918"/>
    <b v="0"/>
    <n v="20"/>
    <b v="1"/>
    <x v="6"/>
    <x v="19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7:28:00"/>
    <x v="1919"/>
    <b v="0"/>
    <n v="73"/>
    <b v="1"/>
    <x v="7"/>
    <x v="1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1T03:25:00"/>
    <x v="1920"/>
    <b v="1"/>
    <n v="33"/>
    <b v="0"/>
    <x v="2"/>
    <x v="3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5T03:20:19"/>
    <x v="1921"/>
    <b v="0"/>
    <n v="24"/>
    <b v="0"/>
    <x v="7"/>
    <x v="33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d v="2016-12-30T17:50:00"/>
    <x v="1922"/>
    <b v="0"/>
    <n v="74"/>
    <b v="1"/>
    <x v="0"/>
    <x v="4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22:02:41"/>
    <x v="1923"/>
    <b v="0"/>
    <n v="17"/>
    <b v="0"/>
    <x v="7"/>
    <x v="14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8:47:00"/>
    <x v="1924"/>
    <b v="0"/>
    <n v="30"/>
    <b v="1"/>
    <x v="6"/>
    <x v="11"/>
    <n v="65.17"/>
  </r>
  <r>
    <n v="3271"/>
    <s v="Saxon Court at Southwark Playhouse"/>
    <s v="A razor sharp satire to darken your Christmas."/>
    <n v="1500"/>
    <n v="1950"/>
    <x v="0"/>
    <x v="1"/>
    <s v="GBP"/>
    <d v="2014-11-02T11:29:00"/>
    <x v="1925"/>
    <b v="1"/>
    <n v="51"/>
    <b v="1"/>
    <x v="6"/>
    <x v="11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11:37:05"/>
    <x v="1926"/>
    <b v="0"/>
    <n v="32"/>
    <b v="1"/>
    <x v="7"/>
    <x v="15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12:22:24"/>
    <x v="1927"/>
    <b v="0"/>
    <n v="19"/>
    <b v="1"/>
    <x v="5"/>
    <x v="16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1:00:00"/>
    <x v="1928"/>
    <b v="0"/>
    <n v="40"/>
    <b v="0"/>
    <x v="7"/>
    <x v="37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5:45:30"/>
    <x v="1929"/>
    <b v="0"/>
    <n v="49"/>
    <b v="1"/>
    <x v="7"/>
    <x v="22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6:30:00"/>
    <x v="1930"/>
    <b v="0"/>
    <n v="37"/>
    <b v="1"/>
    <x v="6"/>
    <x v="9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20:31:00"/>
    <x v="1931"/>
    <b v="0"/>
    <n v="56"/>
    <b v="1"/>
    <x v="6"/>
    <x v="11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22:42:00"/>
    <x v="1932"/>
    <b v="0"/>
    <n v="42"/>
    <b v="1"/>
    <x v="7"/>
    <x v="12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20:59:00"/>
    <x v="1933"/>
    <b v="0"/>
    <n v="26"/>
    <b v="0"/>
    <x v="5"/>
    <x v="23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6T04:59:00"/>
    <x v="1934"/>
    <b v="0"/>
    <n v="5"/>
    <b v="0"/>
    <x v="6"/>
    <x v="11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21:34:00"/>
    <x v="1935"/>
    <b v="1"/>
    <n v="29"/>
    <b v="0"/>
    <x v="0"/>
    <x v="24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d v="2015-12-31T23:00:00"/>
    <x v="1936"/>
    <b v="0"/>
    <n v="23"/>
    <b v="0"/>
    <x v="0"/>
    <x v="1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11:00:00"/>
    <x v="1937"/>
    <b v="1"/>
    <n v="53"/>
    <b v="1"/>
    <x v="0"/>
    <x v="4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13:14:00"/>
    <x v="1938"/>
    <b v="1"/>
    <n v="50"/>
    <b v="1"/>
    <x v="7"/>
    <x v="12"/>
    <n v="37.6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9:51:03"/>
    <x v="1939"/>
    <b v="1"/>
    <n v="81"/>
    <b v="1"/>
    <x v="1"/>
    <x v="2"/>
    <n v="23.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8:14:58"/>
    <x v="1940"/>
    <b v="1"/>
    <n v="19"/>
    <b v="0"/>
    <x v="2"/>
    <x v="3"/>
    <n v="98.7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7:15:58"/>
    <x v="1941"/>
    <b v="0"/>
    <n v="11"/>
    <b v="0"/>
    <x v="5"/>
    <x v="23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3:14:05"/>
    <x v="1942"/>
    <b v="0"/>
    <n v="52"/>
    <b v="1"/>
    <x v="6"/>
    <x v="11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1:00:00"/>
    <x v="1943"/>
    <b v="0"/>
    <n v="50"/>
    <b v="1"/>
    <x v="0"/>
    <x v="4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x v="1944"/>
    <b v="0"/>
    <n v="93"/>
    <b v="1"/>
    <x v="6"/>
    <x v="11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22:59:00"/>
    <x v="1945"/>
    <b v="0"/>
    <n v="52"/>
    <b v="1"/>
    <x v="6"/>
    <x v="11"/>
    <n v="35.96"/>
  </r>
  <r>
    <n v="128"/>
    <s v="Ralphi3 (Canceled)"/>
    <s v="A Science Fiction film filled with entertainment and Excitement"/>
    <n v="100000"/>
    <n v="1867"/>
    <x v="1"/>
    <x v="0"/>
    <s v="USD"/>
    <d v="2016-10-20T05:28:13"/>
    <x v="1946"/>
    <b v="0"/>
    <n v="6"/>
    <b v="0"/>
    <x v="5"/>
    <x v="21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7:56:00"/>
    <x v="1947"/>
    <b v="0"/>
    <n v="41"/>
    <b v="1"/>
    <x v="6"/>
    <x v="9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7:04:21"/>
    <x v="1948"/>
    <b v="0"/>
    <n v="12"/>
    <b v="0"/>
    <x v="0"/>
    <x v="1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9T04:06:00"/>
    <x v="1949"/>
    <b v="0"/>
    <n v="31"/>
    <b v="0"/>
    <x v="6"/>
    <x v="11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7:59:00"/>
    <x v="1950"/>
    <b v="0"/>
    <n v="14"/>
    <b v="1"/>
    <x v="7"/>
    <x v="15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5:26:00"/>
    <x v="1951"/>
    <b v="0"/>
    <n v="23"/>
    <b v="1"/>
    <x v="6"/>
    <x v="11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12:35:00"/>
    <x v="1952"/>
    <b v="0"/>
    <n v="45"/>
    <b v="1"/>
    <x v="6"/>
    <x v="11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8:55"/>
    <x v="1953"/>
    <b v="0"/>
    <n v="30"/>
    <b v="1"/>
    <x v="7"/>
    <x v="15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14:30:00"/>
    <x v="1954"/>
    <b v="1"/>
    <n v="41"/>
    <b v="1"/>
    <x v="0"/>
    <x v="0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13:49:00"/>
    <x v="1955"/>
    <b v="0"/>
    <n v="27"/>
    <b v="1"/>
    <x v="6"/>
    <x v="1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20:36:00"/>
    <x v="1956"/>
    <b v="0"/>
    <n v="25"/>
    <b v="1"/>
    <x v="6"/>
    <x v="11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6:08:09"/>
    <x v="1957"/>
    <b v="0"/>
    <n v="21"/>
    <b v="0"/>
    <x v="5"/>
    <x v="23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12:47:00"/>
    <x v="1958"/>
    <b v="1"/>
    <n v="30"/>
    <b v="1"/>
    <x v="6"/>
    <x v="11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14:56:00"/>
    <x v="1959"/>
    <b v="0"/>
    <n v="13"/>
    <b v="0"/>
    <x v="6"/>
    <x v="9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9:22:00"/>
    <x v="1960"/>
    <b v="0"/>
    <n v="26"/>
    <b v="1"/>
    <x v="6"/>
    <x v="11"/>
    <n v="70.23"/>
  </r>
  <r>
    <n v="2595"/>
    <s v="Food Truck for Little Fox Bakery"/>
    <s v="Looking to put the best baked goods in Bowling Green on wheels"/>
    <n v="15000"/>
    <n v="1825"/>
    <x v="2"/>
    <x v="0"/>
    <s v="USD"/>
    <d v="2017-02-24T05:51:00"/>
    <x v="1961"/>
    <b v="0"/>
    <n v="19"/>
    <b v="0"/>
    <x v="4"/>
    <x v="29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1T03:18:53"/>
    <x v="1962"/>
    <b v="0"/>
    <n v="98"/>
    <b v="0"/>
    <x v="3"/>
    <x v="18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21:55:00"/>
    <x v="1963"/>
    <b v="0"/>
    <n v="13"/>
    <b v="1"/>
    <x v="6"/>
    <x v="11"/>
    <n v="140"/>
  </r>
  <r>
    <n v="1473"/>
    <s v="ONE LOVES ONLY FORM"/>
    <s v="Public Radio Project"/>
    <n v="1500"/>
    <n v="1807.74"/>
    <x v="0"/>
    <x v="0"/>
    <s v="USD"/>
    <d v="2012-03-01T23:30:39"/>
    <x v="1964"/>
    <b v="1"/>
    <n v="47"/>
    <b v="1"/>
    <x v="1"/>
    <x v="2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4:30:00"/>
    <x v="1965"/>
    <b v="1"/>
    <n v="12"/>
    <b v="1"/>
    <x v="6"/>
    <x v="11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d v="2014-04-13T18:18:15"/>
    <x v="1966"/>
    <b v="0"/>
    <n v="22"/>
    <b v="0"/>
    <x v="3"/>
    <x v="18"/>
    <n v="81.9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5:39:25"/>
    <x v="1967"/>
    <b v="0"/>
    <n v="19"/>
    <b v="1"/>
    <x v="7"/>
    <x v="15"/>
    <n v="94.7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14:00:00"/>
    <x v="1968"/>
    <b v="0"/>
    <n v="6"/>
    <b v="0"/>
    <x v="6"/>
    <x v="19"/>
    <n v="3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5:21:00"/>
    <x v="1969"/>
    <b v="0"/>
    <n v="31"/>
    <b v="1"/>
    <x v="6"/>
    <x v="11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6:33:00"/>
    <x v="1970"/>
    <b v="0"/>
    <n v="37"/>
    <b v="1"/>
    <x v="6"/>
    <x v="11"/>
    <n v="48.34"/>
  </r>
  <r>
    <n v="3854"/>
    <s v="The Case Of Soghomon Tehlirian"/>
    <s v="A play dedicated to the 100th anniversary of the Armenian Genocide."/>
    <n v="11000"/>
    <n v="1788"/>
    <x v="2"/>
    <x v="0"/>
    <s v="USD"/>
    <d v="2015-05-09T21:14:00"/>
    <x v="1971"/>
    <b v="0"/>
    <n v="20"/>
    <b v="0"/>
    <x v="6"/>
    <x v="11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d v="2014-08-03T02:59:56"/>
    <x v="1972"/>
    <b v="0"/>
    <n v="15"/>
    <b v="0"/>
    <x v="5"/>
    <x v="21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1:00:00"/>
    <x v="1973"/>
    <b v="1"/>
    <n v="41"/>
    <b v="1"/>
    <x v="7"/>
    <x v="15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6:50:00"/>
    <x v="1974"/>
    <b v="0"/>
    <n v="13"/>
    <b v="0"/>
    <x v="6"/>
    <x v="11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5:15:32"/>
    <x v="1975"/>
    <b v="0"/>
    <n v="30"/>
    <b v="0"/>
    <x v="0"/>
    <x v="1"/>
    <n v="59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20:31:11"/>
    <x v="1976"/>
    <b v="0"/>
    <n v="49"/>
    <b v="1"/>
    <x v="7"/>
    <x v="22"/>
    <n v="36.24"/>
  </r>
  <r>
    <n v="2603"/>
    <s v="Manned Mock Mars Mission"/>
    <s v="I will be building a mock space station and simulate living on Mars for two weeks."/>
    <n v="1750"/>
    <n v="1776"/>
    <x v="0"/>
    <x v="0"/>
    <s v="USD"/>
    <d v="2013-12-23T21:54:00"/>
    <x v="1977"/>
    <b v="1"/>
    <n v="50"/>
    <b v="1"/>
    <x v="0"/>
    <x v="4"/>
    <n v="35.52000000000000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8:00:00"/>
    <x v="1978"/>
    <b v="0"/>
    <n v="4"/>
    <b v="1"/>
    <x v="7"/>
    <x v="15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4:59:00"/>
    <x v="1979"/>
    <b v="0"/>
    <n v="35"/>
    <b v="1"/>
    <x v="7"/>
    <x v="12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11:49:54"/>
    <x v="1980"/>
    <b v="0"/>
    <n v="7"/>
    <b v="0"/>
    <x v="7"/>
    <x v="1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d v="2015-03-19T18:15:00"/>
    <x v="1981"/>
    <b v="0"/>
    <n v="33"/>
    <b v="0"/>
    <x v="4"/>
    <x v="4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8:00:00"/>
    <x v="1982"/>
    <b v="0"/>
    <n v="26"/>
    <b v="1"/>
    <x v="6"/>
    <x v="11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9T01:00:00"/>
    <x v="1983"/>
    <b v="0"/>
    <n v="31"/>
    <b v="0"/>
    <x v="6"/>
    <x v="19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8T00:17:00"/>
    <x v="1984"/>
    <b v="0"/>
    <n v="27"/>
    <b v="0"/>
    <x v="6"/>
    <x v="9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9:00:00"/>
    <x v="1985"/>
    <b v="0"/>
    <n v="24"/>
    <b v="1"/>
    <x v="7"/>
    <x v="1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23:42:00"/>
    <x v="1986"/>
    <b v="0"/>
    <n v="49"/>
    <b v="0"/>
    <x v="1"/>
    <x v="39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13:00"/>
    <x v="1987"/>
    <b v="0"/>
    <n v="26"/>
    <b v="1"/>
    <x v="7"/>
    <x v="15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5:25:34"/>
    <x v="1988"/>
    <b v="0"/>
    <n v="15"/>
    <b v="0"/>
    <x v="0"/>
    <x v="1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8:29:26"/>
    <x v="1989"/>
    <b v="0"/>
    <n v="38"/>
    <b v="0"/>
    <x v="6"/>
    <x v="11"/>
    <n v="45.84"/>
  </r>
  <r>
    <n v="2705"/>
    <s v="Fischer Theatre Marquee"/>
    <s v="Help light the lights at the historic Fischer Theatre in Danville, IL."/>
    <n v="16500"/>
    <n v="1739"/>
    <x v="3"/>
    <x v="0"/>
    <s v="USD"/>
    <d v="2017-03-24T20:59:00"/>
    <x v="1990"/>
    <b v="0"/>
    <n v="8"/>
    <b v="0"/>
    <x v="6"/>
    <x v="9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22:59:00"/>
    <x v="1991"/>
    <b v="0"/>
    <n v="76"/>
    <b v="1"/>
    <x v="7"/>
    <x v="20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3:00:00"/>
    <x v="1992"/>
    <b v="0"/>
    <n v="34"/>
    <b v="1"/>
    <x v="5"/>
    <x v="27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14:00:00"/>
    <x v="1993"/>
    <b v="0"/>
    <n v="42"/>
    <b v="0"/>
    <x v="6"/>
    <x v="9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7:00:00"/>
    <x v="1994"/>
    <b v="0"/>
    <n v="23"/>
    <b v="1"/>
    <x v="6"/>
    <x v="11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4-01T01:01:30"/>
    <x v="1995"/>
    <b v="0"/>
    <n v="8"/>
    <b v="0"/>
    <x v="2"/>
    <x v="3"/>
    <n v="213.38"/>
  </r>
  <r>
    <n v="2668"/>
    <s v="UOttawa Makermobile"/>
    <s v="Creativity on the go! |_x000a_CrÃ©ativitÃ© en mouvement !"/>
    <n v="1000"/>
    <n v="1707"/>
    <x v="0"/>
    <x v="11"/>
    <s v="CAD"/>
    <d v="2015-11-09T14:32:00"/>
    <x v="1996"/>
    <b v="0"/>
    <n v="28"/>
    <b v="1"/>
    <x v="0"/>
    <x v="24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6:17:15"/>
    <x v="1997"/>
    <b v="0"/>
    <n v="41"/>
    <b v="0"/>
    <x v="0"/>
    <x v="1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43:00"/>
    <x v="1998"/>
    <b v="0"/>
    <n v="45"/>
    <b v="1"/>
    <x v="6"/>
    <x v="11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5:59:00"/>
    <x v="1999"/>
    <b v="0"/>
    <n v="26"/>
    <b v="1"/>
    <x v="5"/>
    <x v="27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5:59:00"/>
    <x v="2000"/>
    <b v="0"/>
    <n v="20"/>
    <b v="0"/>
    <x v="4"/>
    <x v="29"/>
    <n v="84.9"/>
  </r>
  <r>
    <n v="1802"/>
    <s v="Out Of The Dark"/>
    <s v="Inner Darkness turned into a photobook. Personal work i shot during my recovery...in Berlin."/>
    <n v="3500"/>
    <n v="1697"/>
    <x v="2"/>
    <x v="4"/>
    <s v="EUR"/>
    <d v="2015-06-27T21:59:00"/>
    <x v="2001"/>
    <b v="1"/>
    <n v="18"/>
    <b v="0"/>
    <x v="2"/>
    <x v="3"/>
    <n v="94.2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5:23:00"/>
    <x v="2002"/>
    <b v="1"/>
    <n v="9"/>
    <b v="0"/>
    <x v="6"/>
    <x v="11"/>
    <n v="188.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21:00:00"/>
    <x v="2003"/>
    <b v="0"/>
    <n v="38"/>
    <b v="0"/>
    <x v="7"/>
    <x v="37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d v="2016-05-28T21:44:00"/>
    <x v="2004"/>
    <b v="0"/>
    <n v="42"/>
    <b v="1"/>
    <x v="6"/>
    <x v="11"/>
    <n v="40.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1:53:04"/>
    <x v="2005"/>
    <b v="0"/>
    <n v="48"/>
    <b v="1"/>
    <x v="0"/>
    <x v="1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20:05:00"/>
    <x v="2006"/>
    <b v="0"/>
    <n v="58"/>
    <b v="1"/>
    <x v="6"/>
    <x v="11"/>
    <n v="29.0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22:00:00"/>
    <x v="2007"/>
    <b v="0"/>
    <n v="49"/>
    <b v="1"/>
    <x v="6"/>
    <x v="11"/>
    <n v="34.409999999999997"/>
  </r>
  <r>
    <n v="989"/>
    <s v="Power Rope"/>
    <s v="The most useful phone charger you will ever buy"/>
    <n v="10000"/>
    <n v="1677"/>
    <x v="2"/>
    <x v="0"/>
    <s v="USD"/>
    <d v="2016-09-28T22:24:55"/>
    <x v="2008"/>
    <b v="0"/>
    <n v="32"/>
    <b v="0"/>
    <x v="0"/>
    <x v="1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8:51:44"/>
    <x v="2009"/>
    <b v="1"/>
    <n v="43"/>
    <b v="1"/>
    <x v="2"/>
    <x v="3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12:01:00"/>
    <x v="2010"/>
    <b v="0"/>
    <n v="37"/>
    <b v="1"/>
    <x v="6"/>
    <x v="1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d v="2016-02-11T22:59:00"/>
    <x v="2011"/>
    <b v="0"/>
    <n v="35"/>
    <b v="1"/>
    <x v="6"/>
    <x v="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x v="2012"/>
    <b v="0"/>
    <n v="28"/>
    <b v="1"/>
    <x v="5"/>
    <x v="16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3:53:00"/>
    <x v="2013"/>
    <b v="0"/>
    <n v="38"/>
    <b v="1"/>
    <x v="7"/>
    <x v="12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7:32:00"/>
    <x v="2014"/>
    <b v="1"/>
    <n v="20"/>
    <b v="1"/>
    <x v="6"/>
    <x v="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22:13:00"/>
    <x v="2015"/>
    <b v="0"/>
    <n v="18"/>
    <b v="1"/>
    <x v="0"/>
    <x v="24"/>
    <n v="92.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6:38:00"/>
    <x v="2016"/>
    <b v="0"/>
    <n v="30"/>
    <b v="1"/>
    <x v="6"/>
    <x v="11"/>
    <n v="55.3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23:54:54"/>
    <x v="2017"/>
    <b v="0"/>
    <n v="52"/>
    <b v="0"/>
    <x v="1"/>
    <x v="35"/>
    <n v="31.8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x v="2018"/>
    <b v="0"/>
    <n v="52"/>
    <b v="1"/>
    <x v="7"/>
    <x v="12"/>
    <n v="31.8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2T07:07:00"/>
    <x v="2019"/>
    <b v="0"/>
    <n v="36"/>
    <b v="0"/>
    <x v="1"/>
    <x v="39"/>
    <n v="45.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8:38:13"/>
    <x v="2020"/>
    <b v="0"/>
    <n v="41"/>
    <b v="1"/>
    <x v="5"/>
    <x v="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14:21:00"/>
    <x v="2021"/>
    <b v="0"/>
    <n v="33"/>
    <b v="1"/>
    <x v="6"/>
    <x v="11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35:00"/>
    <x v="2022"/>
    <b v="0"/>
    <n v="18"/>
    <b v="1"/>
    <x v="6"/>
    <x v="11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7:39:00"/>
    <x v="2023"/>
    <b v="0"/>
    <n v="69"/>
    <b v="1"/>
    <x v="6"/>
    <x v="11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6:11:18"/>
    <x v="2024"/>
    <b v="1"/>
    <n v="15"/>
    <b v="0"/>
    <x v="2"/>
    <x v="3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7:30:00"/>
    <x v="2025"/>
    <b v="0"/>
    <n v="39"/>
    <b v="1"/>
    <x v="6"/>
    <x v="11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8:00:00"/>
    <x v="2026"/>
    <b v="0"/>
    <n v="56"/>
    <b v="0"/>
    <x v="3"/>
    <x v="18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14:00:00"/>
    <x v="2027"/>
    <b v="0"/>
    <n v="20"/>
    <b v="1"/>
    <x v="6"/>
    <x v="11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d v="2015-05-03T22:51:00"/>
    <x v="2028"/>
    <b v="0"/>
    <n v="17"/>
    <b v="1"/>
    <x v="6"/>
    <x v="11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10:22:00"/>
    <x v="2029"/>
    <b v="0"/>
    <n v="31"/>
    <b v="1"/>
    <x v="6"/>
    <x v="11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4:59:00"/>
    <x v="2030"/>
    <b v="0"/>
    <n v="18"/>
    <b v="1"/>
    <x v="6"/>
    <x v="11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9:35:00"/>
    <x v="2031"/>
    <b v="0"/>
    <n v="64"/>
    <b v="1"/>
    <x v="6"/>
    <x v="11"/>
    <n v="25.25"/>
  </r>
  <r>
    <n v="2179"/>
    <s v="Woodhouse EP"/>
    <s v="Woodhouse is making an EP!  If you are a fan of whiskey and loud guitars, contribute to the cause!"/>
    <n v="1000"/>
    <n v="1614"/>
    <x v="0"/>
    <x v="0"/>
    <s v="USD"/>
    <d v="2015-04-11T04:06:00"/>
    <x v="2032"/>
    <b v="0"/>
    <n v="21"/>
    <b v="1"/>
    <x v="7"/>
    <x v="15"/>
    <n v="76.8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7:00:00"/>
    <x v="2033"/>
    <b v="0"/>
    <n v="37"/>
    <b v="1"/>
    <x v="7"/>
    <x v="25"/>
    <n v="43.6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23:22:00"/>
    <x v="2034"/>
    <b v="0"/>
    <n v="25"/>
    <b v="1"/>
    <x v="7"/>
    <x v="15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22:39:00"/>
    <x v="2035"/>
    <b v="0"/>
    <n v="28"/>
    <b v="1"/>
    <x v="6"/>
    <x v="1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4:00:00"/>
    <x v="2036"/>
    <b v="0"/>
    <n v="8"/>
    <b v="0"/>
    <x v="6"/>
    <x v="9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2:00:00"/>
    <x v="2037"/>
    <b v="0"/>
    <n v="20"/>
    <b v="1"/>
    <x v="6"/>
    <x v="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4:59:00"/>
    <x v="2038"/>
    <b v="0"/>
    <n v="41"/>
    <b v="1"/>
    <x v="1"/>
    <x v="1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20:17:00"/>
    <x v="2039"/>
    <b v="0"/>
    <n v="69"/>
    <b v="1"/>
    <x v="6"/>
    <x v="11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21:39:59"/>
    <x v="2040"/>
    <b v="0"/>
    <n v="39"/>
    <b v="1"/>
    <x v="5"/>
    <x v="27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46:00"/>
    <x v="2041"/>
    <b v="0"/>
    <n v="44"/>
    <b v="1"/>
    <x v="6"/>
    <x v="11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d v="2016-12-25T11:00:00"/>
    <x v="2042"/>
    <b v="0"/>
    <n v="12"/>
    <b v="0"/>
    <x v="2"/>
    <x v="34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d v="2015-02-11T02:53:00"/>
    <x v="2043"/>
    <b v="0"/>
    <n v="32"/>
    <b v="0"/>
    <x v="6"/>
    <x v="11"/>
    <n v="49.28"/>
  </r>
  <r>
    <n v="1618"/>
    <s v="Janus Word Album"/>
    <s v="Janus Word combines hard rock with melodic acoustic music for a unique and awesome sound."/>
    <n v="1500"/>
    <n v="1576"/>
    <x v="0"/>
    <x v="0"/>
    <s v="USD"/>
    <d v="2013-03-08T15:42:15"/>
    <x v="2044"/>
    <b v="0"/>
    <n v="27"/>
    <b v="1"/>
    <x v="7"/>
    <x v="15"/>
    <n v="58.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1:21:02"/>
    <x v="2045"/>
    <b v="0"/>
    <n v="27"/>
    <b v="1"/>
    <x v="7"/>
    <x v="15"/>
    <n v="58.33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8T00:00:00"/>
    <x v="2046"/>
    <b v="0"/>
    <n v="28"/>
    <b v="0"/>
    <x v="7"/>
    <x v="33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13:39:00"/>
    <x v="2047"/>
    <b v="0"/>
    <n v="7"/>
    <b v="0"/>
    <x v="1"/>
    <x v="31"/>
    <n v="22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23:00:00"/>
    <x v="2048"/>
    <b v="0"/>
    <n v="44"/>
    <b v="1"/>
    <x v="6"/>
    <x v="11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d v="2014-09-15T02:00:03"/>
    <x v="2049"/>
    <b v="0"/>
    <n v="18"/>
    <b v="0"/>
    <x v="5"/>
    <x v="10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22:27:00"/>
    <x v="2050"/>
    <b v="0"/>
    <n v="7"/>
    <b v="0"/>
    <x v="0"/>
    <x v="26"/>
    <n v="224.43"/>
  </r>
  <r>
    <n v="77"/>
    <s v="Jonah and the Crab"/>
    <s v="A short film about a boy searching for companionship in a hermit crab he finds on the beach."/>
    <n v="400"/>
    <n v="1570"/>
    <x v="0"/>
    <x v="0"/>
    <s v="USD"/>
    <d v="2012-05-21T02:59:00"/>
    <x v="2051"/>
    <b v="0"/>
    <n v="26"/>
    <b v="1"/>
    <x v="5"/>
    <x v="27"/>
    <n v="60.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d v="2017-04-07T17:35:00"/>
    <x v="2052"/>
    <b v="0"/>
    <n v="46"/>
    <b v="0"/>
    <x v="6"/>
    <x v="9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d v="2015-06-25T18:07:00"/>
    <x v="2053"/>
    <b v="0"/>
    <n v="29"/>
    <b v="1"/>
    <x v="6"/>
    <x v="11"/>
    <n v="54.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d v="2017-01-11T05:00:00"/>
    <x v="2054"/>
    <b v="0"/>
    <n v="18"/>
    <b v="1"/>
    <x v="6"/>
    <x v="11"/>
    <n v="86.9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3:59:00"/>
    <x v="2055"/>
    <b v="0"/>
    <n v="28"/>
    <b v="1"/>
    <x v="6"/>
    <x v="11"/>
    <n v="55.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9:22:59"/>
    <x v="2056"/>
    <b v="0"/>
    <n v="64"/>
    <b v="1"/>
    <x v="1"/>
    <x v="17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7:00:00"/>
    <x v="2057"/>
    <b v="0"/>
    <n v="29"/>
    <b v="1"/>
    <x v="7"/>
    <x v="15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23:00:00"/>
    <x v="2058"/>
    <b v="1"/>
    <n v="17"/>
    <b v="1"/>
    <x v="0"/>
    <x v="0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11:04:00"/>
    <x v="2059"/>
    <b v="0"/>
    <n v="45"/>
    <b v="1"/>
    <x v="6"/>
    <x v="11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4:50"/>
    <x v="2060"/>
    <b v="0"/>
    <n v="20"/>
    <b v="1"/>
    <x v="7"/>
    <x v="15"/>
    <n v="77.75"/>
  </r>
  <r>
    <n v="2324"/>
    <s v="Pies not Lies"/>
    <s v="A city centre shop selling great locally made food with room to chat and learn about eachother."/>
    <n v="7500"/>
    <n v="1555"/>
    <x v="3"/>
    <x v="1"/>
    <s v="GBP"/>
    <d v="2017-03-26T20:14:00"/>
    <x v="2061"/>
    <b v="0"/>
    <n v="61"/>
    <b v="0"/>
    <x v="4"/>
    <x v="7"/>
    <n v="25.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4:54:00"/>
    <x v="2062"/>
    <b v="0"/>
    <n v="25"/>
    <b v="1"/>
    <x v="7"/>
    <x v="12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21:01:52"/>
    <x v="2063"/>
    <b v="0"/>
    <n v="23"/>
    <b v="1"/>
    <x v="1"/>
    <x v="17"/>
    <n v="67.39"/>
  </r>
  <r>
    <n v="3118"/>
    <s v="Garden Eden, theatre, meeting, culture, music, art"/>
    <s v="a magical place for all kind of people, like a fairytaile in all colours"/>
    <n v="500000"/>
    <n v="1550"/>
    <x v="2"/>
    <x v="10"/>
    <s v="SEK"/>
    <d v="2016-07-02T15:35:00"/>
    <x v="2064"/>
    <b v="0"/>
    <n v="2"/>
    <b v="0"/>
    <x v="6"/>
    <x v="9"/>
    <n v="7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6:00:00"/>
    <x v="2065"/>
    <b v="0"/>
    <n v="24"/>
    <b v="1"/>
    <x v="6"/>
    <x v="1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1T00:12:06"/>
    <x v="2066"/>
    <b v="0"/>
    <n v="14"/>
    <b v="0"/>
    <x v="0"/>
    <x v="1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4:00:00"/>
    <x v="2067"/>
    <b v="0"/>
    <n v="32"/>
    <b v="1"/>
    <x v="3"/>
    <x v="5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21:30:00"/>
    <x v="2068"/>
    <b v="0"/>
    <n v="23"/>
    <b v="1"/>
    <x v="7"/>
    <x v="1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8:35:00"/>
    <x v="2069"/>
    <b v="0"/>
    <n v="22"/>
    <b v="1"/>
    <x v="6"/>
    <x v="11"/>
    <n v="69.81999999999999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7:01:40"/>
    <x v="2070"/>
    <b v="0"/>
    <n v="22"/>
    <b v="1"/>
    <x v="5"/>
    <x v="8"/>
    <n v="69.77"/>
  </r>
  <r>
    <n v="3758"/>
    <s v="Luigi's Ladies"/>
    <s v="LUIGI'S LADIES: an original one-woman musical comedy"/>
    <n v="1500"/>
    <n v="1535"/>
    <x v="0"/>
    <x v="0"/>
    <s v="USD"/>
    <d v="2014-05-19T05:00:00"/>
    <x v="2071"/>
    <b v="0"/>
    <n v="26"/>
    <b v="1"/>
    <x v="6"/>
    <x v="19"/>
    <n v="59.0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7:00:00"/>
    <x v="2072"/>
    <b v="0"/>
    <n v="14"/>
    <b v="1"/>
    <x v="6"/>
    <x v="11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14:43:57"/>
    <x v="2073"/>
    <b v="1"/>
    <n v="24"/>
    <b v="0"/>
    <x v="2"/>
    <x v="3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3:59:00"/>
    <x v="2074"/>
    <b v="0"/>
    <n v="37"/>
    <b v="1"/>
    <x v="6"/>
    <x v="11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18:47:59"/>
    <x v="2075"/>
    <b v="0"/>
    <n v="18"/>
    <b v="0"/>
    <x v="0"/>
    <x v="1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22:07:00"/>
    <x v="2076"/>
    <b v="0"/>
    <n v="25"/>
    <b v="1"/>
    <x v="6"/>
    <x v="11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8:13:22"/>
    <x v="2077"/>
    <b v="0"/>
    <n v="14"/>
    <b v="0"/>
    <x v="1"/>
    <x v="31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d v="2016-06-05T13:59:00"/>
    <x v="2078"/>
    <b v="0"/>
    <n v="10"/>
    <b v="1"/>
    <x v="6"/>
    <x v="11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3:00:00"/>
    <x v="2079"/>
    <b v="0"/>
    <n v="20"/>
    <b v="1"/>
    <x v="7"/>
    <x v="15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9:34:00"/>
    <x v="2080"/>
    <b v="0"/>
    <n v="27"/>
    <b v="1"/>
    <x v="6"/>
    <x v="1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d v="2014-05-04T06:00:00"/>
    <x v="2081"/>
    <b v="0"/>
    <n v="30"/>
    <b v="0"/>
    <x v="7"/>
    <x v="33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8:30:00"/>
    <x v="2082"/>
    <b v="0"/>
    <n v="19"/>
    <b v="1"/>
    <x v="6"/>
    <x v="1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5:29:00"/>
    <x v="2083"/>
    <b v="0"/>
    <n v="39"/>
    <b v="1"/>
    <x v="7"/>
    <x v="12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5:37:15"/>
    <x v="2084"/>
    <b v="1"/>
    <n v="7"/>
    <b v="1"/>
    <x v="5"/>
    <x v="8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8:33:42"/>
    <x v="2085"/>
    <b v="0"/>
    <n v="36"/>
    <b v="1"/>
    <x v="5"/>
    <x v="16"/>
    <n v="41.9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4:11:00"/>
    <x v="2086"/>
    <b v="0"/>
    <n v="31"/>
    <b v="1"/>
    <x v="7"/>
    <x v="15"/>
    <n v="48.7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8:19:00"/>
    <x v="2087"/>
    <b v="0"/>
    <n v="42"/>
    <b v="1"/>
    <x v="6"/>
    <x v="11"/>
    <n v="35.950000000000003"/>
  </r>
  <r>
    <n v="3658"/>
    <s v="Mr. Marmalade"/>
    <s v="Life is hard when your own imaginary friend can't make time for you."/>
    <n v="1500"/>
    <n v="1510"/>
    <x v="0"/>
    <x v="0"/>
    <s v="USD"/>
    <d v="2014-07-02T03:59:00"/>
    <x v="2088"/>
    <b v="0"/>
    <n v="20"/>
    <b v="1"/>
    <x v="6"/>
    <x v="11"/>
    <n v="75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3:00:37"/>
    <x v="2089"/>
    <b v="0"/>
    <n v="21"/>
    <b v="1"/>
    <x v="5"/>
    <x v="27"/>
    <n v="71.709999999999994"/>
  </r>
  <r>
    <n v="3076"/>
    <s v="10,000 Hours"/>
    <s v="Helping female comedians get in their 10,000 Hours of practice!"/>
    <n v="10000"/>
    <n v="1506"/>
    <x v="2"/>
    <x v="0"/>
    <s v="USD"/>
    <d v="2015-10-09T15:38:00"/>
    <x v="2090"/>
    <b v="0"/>
    <n v="50"/>
    <b v="0"/>
    <x v="6"/>
    <x v="9"/>
    <n v="30.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12:59:00"/>
    <x v="2091"/>
    <b v="0"/>
    <n v="39"/>
    <b v="1"/>
    <x v="6"/>
    <x v="11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22:54:00"/>
    <x v="2092"/>
    <b v="0"/>
    <n v="34"/>
    <b v="1"/>
    <x v="7"/>
    <x v="1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23:00:00"/>
    <x v="2093"/>
    <b v="0"/>
    <n v="32"/>
    <b v="1"/>
    <x v="7"/>
    <x v="15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3:59:00"/>
    <x v="2094"/>
    <b v="0"/>
    <n v="14"/>
    <b v="1"/>
    <x v="7"/>
    <x v="15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1:59:00"/>
    <x v="2095"/>
    <b v="0"/>
    <n v="38"/>
    <b v="1"/>
    <x v="7"/>
    <x v="12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7:36:00"/>
    <x v="2096"/>
    <b v="0"/>
    <n v="37"/>
    <b v="1"/>
    <x v="6"/>
    <x v="11"/>
    <n v="40.54999999999999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3:00:17"/>
    <x v="2097"/>
    <b v="0"/>
    <n v="47"/>
    <b v="1"/>
    <x v="7"/>
    <x v="20"/>
    <n v="31.9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21:10:00"/>
    <x v="2098"/>
    <b v="0"/>
    <n v="29"/>
    <b v="1"/>
    <x v="6"/>
    <x v="9"/>
    <n v="51.7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21:10:00"/>
    <x v="2099"/>
    <b v="0"/>
    <n v="30"/>
    <b v="1"/>
    <x v="6"/>
    <x v="11"/>
    <n v="5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5:29:00"/>
    <x v="2100"/>
    <b v="0"/>
    <n v="29"/>
    <b v="1"/>
    <x v="6"/>
    <x v="11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5:11:00"/>
    <x v="2101"/>
    <b v="0"/>
    <n v="29"/>
    <b v="1"/>
    <x v="6"/>
    <x v="11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11:18:00"/>
    <x v="2102"/>
    <b v="0"/>
    <n v="45"/>
    <b v="1"/>
    <x v="6"/>
    <x v="11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36:00"/>
    <x v="2103"/>
    <b v="0"/>
    <n v="27"/>
    <b v="1"/>
    <x v="6"/>
    <x v="19"/>
    <n v="55.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4:07:00"/>
    <x v="2104"/>
    <b v="0"/>
    <n v="10"/>
    <b v="0"/>
    <x v="6"/>
    <x v="19"/>
    <n v="150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20:30:00"/>
    <x v="2105"/>
    <b v="0"/>
    <n v="83"/>
    <b v="0"/>
    <x v="3"/>
    <x v="18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22:42:02"/>
    <x v="2106"/>
    <b v="0"/>
    <n v="31"/>
    <b v="0"/>
    <x v="0"/>
    <x v="1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3:02:00"/>
    <x v="2107"/>
    <b v="0"/>
    <n v="28"/>
    <b v="1"/>
    <x v="5"/>
    <x v="27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d v="2015-02-07T18:26:21"/>
    <x v="2108"/>
    <b v="0"/>
    <n v="24"/>
    <b v="0"/>
    <x v="0"/>
    <x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1:28:00"/>
    <x v="2109"/>
    <b v="0"/>
    <n v="42"/>
    <b v="1"/>
    <x v="0"/>
    <x v="4"/>
    <n v="34.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21:00:00"/>
    <x v="2110"/>
    <b v="0"/>
    <n v="19"/>
    <b v="0"/>
    <x v="5"/>
    <x v="10"/>
    <n v="77.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7:30:08"/>
    <x v="2111"/>
    <b v="0"/>
    <n v="24"/>
    <b v="0"/>
    <x v="7"/>
    <x v="37"/>
    <n v="61.0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12:14:00"/>
    <x v="2112"/>
    <b v="0"/>
    <n v="31"/>
    <b v="0"/>
    <x v="6"/>
    <x v="11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22:06:20"/>
    <x v="2113"/>
    <b v="0"/>
    <n v="5"/>
    <b v="0"/>
    <x v="0"/>
    <x v="26"/>
    <n v="292.2"/>
  </r>
  <r>
    <n v="3771"/>
    <s v="COME OUT SWINGIN'!"/>
    <s v="I would like to make a demo recording of six songs from COME OUT SWINGIN'!"/>
    <n v="1000"/>
    <n v="1460"/>
    <x v="0"/>
    <x v="0"/>
    <s v="USD"/>
    <d v="2016-05-18T00:00:00"/>
    <x v="2114"/>
    <b v="0"/>
    <n v="38"/>
    <b v="1"/>
    <x v="6"/>
    <x v="19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3:51:00"/>
    <x v="2115"/>
    <b v="1"/>
    <n v="36"/>
    <b v="1"/>
    <x v="5"/>
    <x v="8"/>
    <n v="40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7:30:00"/>
    <x v="2116"/>
    <b v="0"/>
    <n v="16"/>
    <b v="0"/>
    <x v="3"/>
    <x v="28"/>
    <n v="90.9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8:00:00"/>
    <x v="2117"/>
    <b v="0"/>
    <n v="21"/>
    <b v="1"/>
    <x v="7"/>
    <x v="12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d v="2017-01-01T02:46:11"/>
    <x v="2118"/>
    <b v="0"/>
    <n v="13"/>
    <b v="0"/>
    <x v="3"/>
    <x v="28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9:54:00"/>
    <x v="2119"/>
    <b v="1"/>
    <n v="45"/>
    <b v="1"/>
    <x v="6"/>
    <x v="11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22:20:52"/>
    <x v="2120"/>
    <b v="0"/>
    <n v="33"/>
    <b v="1"/>
    <x v="7"/>
    <x v="15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d v="2016-11-09T20:26:00"/>
    <x v="2121"/>
    <b v="0"/>
    <n v="52"/>
    <b v="1"/>
    <x v="0"/>
    <x v="4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4T02:15:27"/>
    <x v="2122"/>
    <b v="0"/>
    <n v="20"/>
    <b v="0"/>
    <x v="3"/>
    <x v="18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d v="2014-10-17T12:00:00"/>
    <x v="2123"/>
    <b v="0"/>
    <n v="21"/>
    <b v="1"/>
    <x v="5"/>
    <x v="8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7:00:00"/>
    <x v="2124"/>
    <b v="0"/>
    <n v="16"/>
    <b v="0"/>
    <x v="2"/>
    <x v="36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14:49:05"/>
    <x v="2125"/>
    <b v="1"/>
    <n v="24"/>
    <b v="0"/>
    <x v="2"/>
    <x v="3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6:26:12"/>
    <x v="2126"/>
    <b v="0"/>
    <n v="22"/>
    <b v="0"/>
    <x v="0"/>
    <x v="26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24:00"/>
    <x v="2127"/>
    <b v="0"/>
    <n v="26"/>
    <b v="1"/>
    <x v="7"/>
    <x v="25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10T01:00:00"/>
    <x v="2128"/>
    <b v="0"/>
    <n v="23"/>
    <b v="0"/>
    <x v="7"/>
    <x v="14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23:28:00"/>
    <x v="2129"/>
    <b v="0"/>
    <n v="15"/>
    <b v="0"/>
    <x v="1"/>
    <x v="39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d v="2016-01-17T18:01:01"/>
    <x v="2130"/>
    <b v="0"/>
    <n v="24"/>
    <b v="0"/>
    <x v="0"/>
    <x v="1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d v="2014-12-01T19:09:00"/>
    <x v="2131"/>
    <b v="0"/>
    <n v="20"/>
    <b v="1"/>
    <x v="6"/>
    <x v="11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8:29:51"/>
    <x v="2132"/>
    <b v="0"/>
    <n v="41"/>
    <b v="0"/>
    <x v="0"/>
    <x v="6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1T04:00:00"/>
    <x v="2133"/>
    <b v="0"/>
    <n v="41"/>
    <b v="0"/>
    <x v="7"/>
    <x v="14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10:06:00"/>
    <x v="2134"/>
    <b v="0"/>
    <n v="34"/>
    <b v="1"/>
    <x v="6"/>
    <x v="11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6:24:00"/>
    <x v="2135"/>
    <b v="0"/>
    <n v="38"/>
    <b v="1"/>
    <x v="7"/>
    <x v="15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d v="2016-01-14T04:11:00"/>
    <x v="2136"/>
    <b v="0"/>
    <n v="12"/>
    <b v="1"/>
    <x v="7"/>
    <x v="1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5T03:10:40"/>
    <x v="2137"/>
    <b v="0"/>
    <n v="12"/>
    <b v="0"/>
    <x v="0"/>
    <x v="1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2:00:00"/>
    <x v="2138"/>
    <b v="0"/>
    <n v="13"/>
    <b v="0"/>
    <x v="5"/>
    <x v="21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23:31:00"/>
    <x v="2139"/>
    <b v="0"/>
    <n v="17"/>
    <b v="0"/>
    <x v="6"/>
    <x v="11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6:12:00"/>
    <x v="2140"/>
    <b v="0"/>
    <n v="17"/>
    <b v="1"/>
    <x v="6"/>
    <x v="11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d v="2013-03-22T22:15:45"/>
    <x v="2141"/>
    <b v="0"/>
    <n v="30"/>
    <b v="0"/>
    <x v="7"/>
    <x v="33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22:03:00"/>
    <x v="2142"/>
    <b v="0"/>
    <n v="34"/>
    <b v="1"/>
    <x v="7"/>
    <x v="22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11:29:00"/>
    <x v="2143"/>
    <b v="0"/>
    <n v="59"/>
    <b v="1"/>
    <x v="6"/>
    <x v="9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5:03:46"/>
    <x v="2144"/>
    <b v="0"/>
    <n v="17"/>
    <b v="1"/>
    <x v="7"/>
    <x v="15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9:20:30"/>
    <x v="2145"/>
    <b v="0"/>
    <n v="49"/>
    <b v="1"/>
    <x v="5"/>
    <x v="27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d v="2016-12-02T23:36:43"/>
    <x v="2146"/>
    <b v="0"/>
    <n v="20"/>
    <b v="0"/>
    <x v="0"/>
    <x v="26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7:34:40"/>
    <x v="2147"/>
    <b v="0"/>
    <n v="27"/>
    <b v="1"/>
    <x v="7"/>
    <x v="1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4:00:00"/>
    <x v="2148"/>
    <b v="0"/>
    <n v="20"/>
    <b v="1"/>
    <x v="6"/>
    <x v="1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10:18:00"/>
    <x v="2149"/>
    <b v="0"/>
    <n v="47"/>
    <b v="1"/>
    <x v="7"/>
    <x v="12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5:06:00"/>
    <x v="2150"/>
    <b v="0"/>
    <n v="20"/>
    <b v="0"/>
    <x v="6"/>
    <x v="11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d v="2015-05-01T13:59:00"/>
    <x v="2151"/>
    <b v="0"/>
    <n v="18"/>
    <b v="1"/>
    <x v="7"/>
    <x v="25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20:50:00"/>
    <x v="2152"/>
    <b v="0"/>
    <n v="38"/>
    <b v="1"/>
    <x v="7"/>
    <x v="12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23:02:00"/>
    <x v="2153"/>
    <b v="0"/>
    <n v="21"/>
    <b v="1"/>
    <x v="6"/>
    <x v="11"/>
    <n v="64.7600000000000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d v="2016-09-01T17:32:01"/>
    <x v="2154"/>
    <b v="0"/>
    <n v="35"/>
    <b v="1"/>
    <x v="5"/>
    <x v="27"/>
    <n v="38.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8:56:00"/>
    <x v="2155"/>
    <b v="0"/>
    <n v="29"/>
    <b v="0"/>
    <x v="7"/>
    <x v="33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12:00:00"/>
    <x v="2156"/>
    <b v="0"/>
    <n v="26"/>
    <b v="1"/>
    <x v="7"/>
    <x v="12"/>
    <n v="51.96"/>
  </r>
  <r>
    <n v="2118"/>
    <s v="PORCHES. vs. THE U.S.A."/>
    <s v="PORCHES.  and Documentarians tour from New York to San Francisco and back."/>
    <n v="1000"/>
    <n v="1346.11"/>
    <x v="0"/>
    <x v="0"/>
    <s v="USD"/>
    <d v="2011-07-24T20:08:00"/>
    <x v="2157"/>
    <b v="0"/>
    <n v="17"/>
    <b v="1"/>
    <x v="7"/>
    <x v="12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9T02:39:00"/>
    <x v="2158"/>
    <b v="0"/>
    <n v="16"/>
    <b v="0"/>
    <x v="4"/>
    <x v="29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14:00:00"/>
    <x v="2159"/>
    <b v="0"/>
    <n v="47"/>
    <b v="1"/>
    <x v="7"/>
    <x v="20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x v="2160"/>
    <b v="0"/>
    <n v="42"/>
    <b v="1"/>
    <x v="1"/>
    <x v="17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7:03:14"/>
    <x v="2161"/>
    <b v="0"/>
    <n v="6"/>
    <b v="0"/>
    <x v="6"/>
    <x v="11"/>
    <n v="222.5"/>
  </r>
  <r>
    <n v="2659"/>
    <s v="test (Canceled)"/>
    <s v="test"/>
    <n v="49000"/>
    <n v="1333"/>
    <x v="1"/>
    <x v="0"/>
    <s v="USD"/>
    <d v="2015-04-18T01:40:00"/>
    <x v="2162"/>
    <b v="0"/>
    <n v="10"/>
    <b v="0"/>
    <x v="0"/>
    <x v="4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6:55:00"/>
    <x v="2163"/>
    <b v="0"/>
    <n v="44"/>
    <b v="0"/>
    <x v="0"/>
    <x v="1"/>
    <n v="30.27"/>
  </r>
  <r>
    <n v="528"/>
    <s v="Devastated No Matter What"/>
    <s v="A Festival Backed Production of a Full-Length Play."/>
    <n v="1150"/>
    <n v="1330"/>
    <x v="0"/>
    <x v="0"/>
    <s v="USD"/>
    <d v="2015-06-21T21:20:00"/>
    <x v="2164"/>
    <b v="0"/>
    <n v="30"/>
    <b v="1"/>
    <x v="6"/>
    <x v="11"/>
    <n v="44.33"/>
  </r>
  <r>
    <n v="1741"/>
    <s v="Caught off Guard"/>
    <s v="A photo journal documenting my experiences and travels across New Zealand"/>
    <n v="1200"/>
    <n v="1330"/>
    <x v="0"/>
    <x v="1"/>
    <s v="GBP"/>
    <d v="2015-06-10T15:04:31"/>
    <x v="2165"/>
    <b v="0"/>
    <n v="52"/>
    <b v="1"/>
    <x v="2"/>
    <x v="3"/>
    <n v="25.5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13:16:00"/>
    <x v="2166"/>
    <b v="0"/>
    <n v="31"/>
    <b v="1"/>
    <x v="6"/>
    <x v="11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9:31:00"/>
    <x v="2167"/>
    <b v="0"/>
    <n v="28"/>
    <b v="1"/>
    <x v="6"/>
    <x v="19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23:51:00"/>
    <x v="2168"/>
    <b v="0"/>
    <n v="11"/>
    <b v="1"/>
    <x v="6"/>
    <x v="19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23:00:00"/>
    <x v="2169"/>
    <b v="0"/>
    <n v="20"/>
    <b v="0"/>
    <x v="6"/>
    <x v="9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21:22:40"/>
    <x v="2170"/>
    <b v="0"/>
    <n v="34"/>
    <b v="1"/>
    <x v="7"/>
    <x v="22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7:00:00"/>
    <x v="2171"/>
    <b v="0"/>
    <n v="28"/>
    <b v="1"/>
    <x v="6"/>
    <x v="11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15:45:00"/>
    <x v="2172"/>
    <b v="0"/>
    <n v="23"/>
    <b v="0"/>
    <x v="6"/>
    <x v="11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3:59:00"/>
    <x v="2173"/>
    <b v="1"/>
    <n v="26"/>
    <b v="1"/>
    <x v="6"/>
    <x v="1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9:01:03"/>
    <x v="2174"/>
    <b v="0"/>
    <n v="201"/>
    <b v="0"/>
    <x v="0"/>
    <x v="1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8:55:00"/>
    <x v="2175"/>
    <b v="0"/>
    <n v="6"/>
    <b v="0"/>
    <x v="6"/>
    <x v="1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6T03:21:13"/>
    <x v="2176"/>
    <b v="0"/>
    <n v="11"/>
    <b v="0"/>
    <x v="7"/>
    <x v="14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1:00:00"/>
    <x v="2177"/>
    <b v="0"/>
    <n v="26"/>
    <b v="1"/>
    <x v="7"/>
    <x v="15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5:10:22"/>
    <x v="2178"/>
    <b v="0"/>
    <n v="17"/>
    <b v="0"/>
    <x v="5"/>
    <x v="10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2:00:00"/>
    <x v="2179"/>
    <b v="1"/>
    <n v="25"/>
    <b v="1"/>
    <x v="6"/>
    <x v="11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8:40:11"/>
    <x v="2180"/>
    <b v="0"/>
    <n v="26"/>
    <b v="0"/>
    <x v="5"/>
    <x v="10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9T02:27:00"/>
    <x v="2181"/>
    <b v="0"/>
    <n v="20"/>
    <b v="0"/>
    <x v="6"/>
    <x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6:59:00"/>
    <x v="2182"/>
    <b v="0"/>
    <n v="30"/>
    <b v="1"/>
    <x v="6"/>
    <x v="11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3:40:23"/>
    <x v="2183"/>
    <b v="0"/>
    <n v="28"/>
    <b v="0"/>
    <x v="5"/>
    <x v="2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11:01:00"/>
    <x v="2184"/>
    <b v="0"/>
    <n v="25"/>
    <b v="1"/>
    <x v="6"/>
    <x v="9"/>
    <n v="51.6"/>
  </r>
  <r>
    <n v="876"/>
    <s v="Sound Of Dobells"/>
    <s v="What was the greatest record shop ever?  DOBELLS!"/>
    <n v="3152"/>
    <n v="1286"/>
    <x v="2"/>
    <x v="1"/>
    <s v="GBP"/>
    <d v="2013-02-04T11:55:27"/>
    <x v="2185"/>
    <b v="0"/>
    <n v="45"/>
    <b v="0"/>
    <x v="7"/>
    <x v="33"/>
    <n v="28.58"/>
  </r>
  <r>
    <n v="2477"/>
    <s v="Debut Album"/>
    <s v="Releasing my first album in August, and I need your help in order to get it done!"/>
    <n v="750"/>
    <n v="1285"/>
    <x v="0"/>
    <x v="0"/>
    <s v="USD"/>
    <d v="2012-08-12T16:35:00"/>
    <x v="2186"/>
    <b v="0"/>
    <n v="41"/>
    <b v="1"/>
    <x v="7"/>
    <x v="12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d v="2015-06-18T23:33:17"/>
    <x v="2187"/>
    <b v="0"/>
    <n v="7"/>
    <b v="1"/>
    <x v="5"/>
    <x v="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4:59:00"/>
    <x v="2188"/>
    <b v="0"/>
    <n v="34"/>
    <b v="1"/>
    <x v="6"/>
    <x v="19"/>
    <n v="37.65"/>
  </r>
  <r>
    <n v="3531"/>
    <s v="The Reinvention of Lily Johnson"/>
    <s v="A political comedy for a crazy election year"/>
    <n v="1000"/>
    <n v="1280"/>
    <x v="0"/>
    <x v="0"/>
    <s v="USD"/>
    <d v="2016-06-30T15:42:00"/>
    <x v="2189"/>
    <b v="0"/>
    <n v="26"/>
    <b v="1"/>
    <x v="6"/>
    <x v="11"/>
    <n v="49.23"/>
  </r>
  <r>
    <n v="3635"/>
    <s v="Mary's Son"/>
    <s v="Mary's Son is a pop opera about Jesus and the hope he brings to all people."/>
    <n v="3500"/>
    <n v="1276"/>
    <x v="2"/>
    <x v="0"/>
    <s v="USD"/>
    <d v="2016-04-20T21:11:00"/>
    <x v="2190"/>
    <b v="0"/>
    <n v="10"/>
    <b v="0"/>
    <x v="6"/>
    <x v="19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9:15:00"/>
    <x v="2191"/>
    <b v="0"/>
    <n v="27"/>
    <b v="1"/>
    <x v="6"/>
    <x v="11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8:04:00"/>
    <x v="2192"/>
    <b v="0"/>
    <n v="28"/>
    <b v="1"/>
    <x v="7"/>
    <x v="15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7:50:00"/>
    <x v="2193"/>
    <b v="1"/>
    <n v="94"/>
    <b v="1"/>
    <x v="4"/>
    <x v="7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1:04:00"/>
    <x v="2194"/>
    <b v="0"/>
    <n v="25"/>
    <b v="1"/>
    <x v="6"/>
    <x v="9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13:24:42"/>
    <x v="2195"/>
    <b v="0"/>
    <n v="26"/>
    <b v="1"/>
    <x v="7"/>
    <x v="12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7:15:00"/>
    <x v="2196"/>
    <b v="0"/>
    <n v="48"/>
    <b v="1"/>
    <x v="7"/>
    <x v="12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7:31:00"/>
    <x v="2197"/>
    <b v="0"/>
    <n v="32"/>
    <b v="1"/>
    <x v="6"/>
    <x v="11"/>
    <n v="39.380000000000003"/>
  </r>
  <r>
    <n v="3692"/>
    <s v="An Evening With Durang"/>
    <s v="Help us independently produce two great comedies by Christopher Durang."/>
    <n v="1000"/>
    <n v="1260"/>
    <x v="0"/>
    <x v="0"/>
    <s v="USD"/>
    <d v="2014-09-19T00:00:00"/>
    <x v="2198"/>
    <b v="0"/>
    <n v="17"/>
    <b v="1"/>
    <x v="6"/>
    <x v="11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8:46:00"/>
    <x v="2199"/>
    <b v="0"/>
    <n v="49"/>
    <b v="1"/>
    <x v="6"/>
    <x v="11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2:45:00"/>
    <x v="2200"/>
    <b v="0"/>
    <n v="9"/>
    <b v="1"/>
    <x v="6"/>
    <x v="11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7:00:00"/>
    <x v="2201"/>
    <b v="0"/>
    <n v="19"/>
    <b v="1"/>
    <x v="7"/>
    <x v="12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7:02:33"/>
    <x v="2202"/>
    <b v="0"/>
    <n v="11"/>
    <b v="0"/>
    <x v="5"/>
    <x v="23"/>
    <n v="113.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14:00:00"/>
    <x v="2203"/>
    <b v="1"/>
    <n v="21"/>
    <b v="1"/>
    <x v="6"/>
    <x v="11"/>
    <n v="59.52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14:09:00"/>
    <x v="2204"/>
    <b v="0"/>
    <n v="20"/>
    <b v="1"/>
    <x v="6"/>
    <x v="11"/>
    <n v="62.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21:18:00"/>
    <x v="2205"/>
    <b v="0"/>
    <n v="24"/>
    <b v="1"/>
    <x v="6"/>
    <x v="11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23:00:00"/>
    <x v="2206"/>
    <b v="0"/>
    <n v="25"/>
    <b v="0"/>
    <x v="0"/>
    <x v="26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22:05:00"/>
    <x v="2207"/>
    <b v="0"/>
    <n v="46"/>
    <b v="1"/>
    <x v="6"/>
    <x v="11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6:15:00"/>
    <x v="2208"/>
    <b v="0"/>
    <n v="14"/>
    <b v="0"/>
    <x v="6"/>
    <x v="19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9:35:34"/>
    <x v="2209"/>
    <b v="0"/>
    <n v="22"/>
    <b v="1"/>
    <x v="5"/>
    <x v="16"/>
    <n v="56.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22:45:38"/>
    <x v="2210"/>
    <b v="0"/>
    <n v="29"/>
    <b v="1"/>
    <x v="7"/>
    <x v="1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4:59:00"/>
    <x v="2211"/>
    <b v="0"/>
    <n v="18"/>
    <b v="1"/>
    <x v="6"/>
    <x v="11"/>
    <n v="68.06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7T04:19:00"/>
    <x v="2212"/>
    <b v="0"/>
    <n v="7"/>
    <b v="0"/>
    <x v="6"/>
    <x v="11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d v="2015-10-05T06:39:00"/>
    <x v="2213"/>
    <b v="0"/>
    <n v="4"/>
    <b v="0"/>
    <x v="4"/>
    <x v="29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3:59:00"/>
    <x v="2214"/>
    <b v="1"/>
    <n v="21"/>
    <b v="1"/>
    <x v="6"/>
    <x v="11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6:59:00"/>
    <x v="2215"/>
    <b v="0"/>
    <n v="20"/>
    <b v="1"/>
    <x v="6"/>
    <x v="11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d v="2014-11-17T07:59:00"/>
    <x v="2216"/>
    <b v="0"/>
    <n v="28"/>
    <b v="1"/>
    <x v="6"/>
    <x v="11"/>
    <n v="43.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7:59:00"/>
    <x v="2217"/>
    <b v="0"/>
    <n v="17"/>
    <b v="0"/>
    <x v="3"/>
    <x v="28"/>
    <n v="71.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6:12:00"/>
    <x v="2218"/>
    <b v="0"/>
    <n v="6"/>
    <b v="0"/>
    <x v="4"/>
    <x v="29"/>
    <n v="202.8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4:27:00"/>
    <x v="2219"/>
    <b v="0"/>
    <n v="27"/>
    <b v="1"/>
    <x v="6"/>
    <x v="11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5:26:00"/>
    <x v="2220"/>
    <b v="0"/>
    <n v="23"/>
    <b v="1"/>
    <x v="7"/>
    <x v="15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9:30:31"/>
    <x v="2221"/>
    <b v="0"/>
    <n v="25"/>
    <b v="1"/>
    <x v="5"/>
    <x v="8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2-01T04:59:00"/>
    <x v="2222"/>
    <b v="0"/>
    <n v="11"/>
    <b v="0"/>
    <x v="7"/>
    <x v="33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d v="2015-11-25T14:57:11"/>
    <x v="2223"/>
    <b v="0"/>
    <n v="24"/>
    <b v="1"/>
    <x v="7"/>
    <x v="20"/>
    <n v="5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12:53"/>
    <x v="2224"/>
    <b v="0"/>
    <n v="23"/>
    <b v="1"/>
    <x v="6"/>
    <x v="11"/>
    <n v="52.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35:27"/>
    <x v="2225"/>
    <b v="0"/>
    <n v="28"/>
    <b v="1"/>
    <x v="7"/>
    <x v="22"/>
    <n v="42.8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21:36:06"/>
    <x v="2226"/>
    <b v="0"/>
    <n v="42"/>
    <b v="1"/>
    <x v="7"/>
    <x v="12"/>
    <n v="28.5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4:59:00"/>
    <x v="2227"/>
    <b v="0"/>
    <n v="18"/>
    <b v="1"/>
    <x v="6"/>
    <x v="11"/>
    <n v="66.6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13:18:00"/>
    <x v="2228"/>
    <b v="0"/>
    <n v="23"/>
    <b v="1"/>
    <x v="6"/>
    <x v="11"/>
    <n v="52.17"/>
  </r>
  <r>
    <n v="3666"/>
    <s v="Israel LÃ³pez @ Ojai Playwrights Conference"/>
    <s v="Artistic Internship @ Ojai Playwrights Conference"/>
    <n v="1200"/>
    <n v="1200"/>
    <x v="0"/>
    <x v="0"/>
    <s v="USD"/>
    <d v="2014-07-24T07:00:00"/>
    <x v="2229"/>
    <b v="0"/>
    <n v="38"/>
    <b v="1"/>
    <x v="6"/>
    <x v="11"/>
    <n v="31.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4:45:00"/>
    <x v="2230"/>
    <b v="0"/>
    <n v="38"/>
    <b v="1"/>
    <x v="6"/>
    <x v="11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7:11:00"/>
    <x v="2231"/>
    <b v="0"/>
    <n v="46"/>
    <b v="1"/>
    <x v="6"/>
    <x v="11"/>
    <n v="26.02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7:00:00"/>
    <x v="2232"/>
    <b v="0"/>
    <n v="43"/>
    <b v="1"/>
    <x v="7"/>
    <x v="12"/>
    <n v="27.5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d v="2015-02-03T02:00:00"/>
    <x v="2233"/>
    <b v="0"/>
    <n v="5"/>
    <b v="0"/>
    <x v="6"/>
    <x v="9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d v="2014-08-26T17:09:00"/>
    <x v="2234"/>
    <b v="0"/>
    <n v="15"/>
    <b v="1"/>
    <x v="6"/>
    <x v="11"/>
    <n v="7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22:00:00"/>
    <x v="2235"/>
    <b v="0"/>
    <n v="21"/>
    <b v="0"/>
    <x v="6"/>
    <x v="9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8:48:55"/>
    <x v="2236"/>
    <b v="0"/>
    <n v="25"/>
    <b v="1"/>
    <x v="7"/>
    <x v="15"/>
    <n v="47.2"/>
  </r>
  <r>
    <n v="1680"/>
    <s v="Kick Out a Record"/>
    <s v="Working Musician dilemma #164: how the taxman put Kick the Record 2.0 on hold"/>
    <n v="1000"/>
    <n v="1175"/>
    <x v="0"/>
    <x v="0"/>
    <s v="USD"/>
    <d v="2014-07-12T18:11:07"/>
    <x v="2237"/>
    <b v="0"/>
    <n v="25"/>
    <b v="1"/>
    <x v="7"/>
    <x v="22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7:50:00"/>
    <x v="2238"/>
    <b v="0"/>
    <n v="12"/>
    <b v="1"/>
    <x v="6"/>
    <x v="11"/>
    <n v="97.92"/>
  </r>
  <r>
    <n v="1089"/>
    <s v="Farabel"/>
    <s v="Farabel is a single player turn-based fantasy strategy game for Mac/PC/Linux"/>
    <n v="15000"/>
    <n v="1174"/>
    <x v="2"/>
    <x v="16"/>
    <s v="EUR"/>
    <d v="2015-06-26T04:32:55"/>
    <x v="2239"/>
    <b v="0"/>
    <n v="49"/>
    <b v="0"/>
    <x v="3"/>
    <x v="1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20:10:00"/>
    <x v="2240"/>
    <b v="0"/>
    <n v="14"/>
    <b v="0"/>
    <x v="4"/>
    <x v="2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23:00:00"/>
    <x v="2241"/>
    <b v="0"/>
    <n v="26"/>
    <b v="1"/>
    <x v="6"/>
    <x v="11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9:47:00"/>
    <x v="2242"/>
    <b v="0"/>
    <n v="28"/>
    <b v="1"/>
    <x v="3"/>
    <x v="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10T02:19:05"/>
    <x v="2243"/>
    <b v="0"/>
    <n v="31"/>
    <b v="0"/>
    <x v="0"/>
    <x v="1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9:51:49"/>
    <x v="2244"/>
    <b v="0"/>
    <n v="14"/>
    <b v="0"/>
    <x v="6"/>
    <x v="11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8T02:43:06"/>
    <x v="2245"/>
    <b v="0"/>
    <n v="19"/>
    <b v="0"/>
    <x v="4"/>
    <x v="29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10:53:00"/>
    <x v="2246"/>
    <b v="0"/>
    <n v="23"/>
    <b v="1"/>
    <x v="6"/>
    <x v="11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d v="2016-07-10T23:32:00"/>
    <x v="2247"/>
    <b v="0"/>
    <n v="10"/>
    <b v="1"/>
    <x v="6"/>
    <x v="19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14:59:00"/>
    <x v="2248"/>
    <b v="1"/>
    <n v="13"/>
    <b v="0"/>
    <x v="2"/>
    <x v="3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22:56:32"/>
    <x v="2249"/>
    <b v="0"/>
    <n v="27"/>
    <b v="1"/>
    <x v="2"/>
    <x v="3"/>
    <n v="42.48"/>
  </r>
  <r>
    <n v="1894"/>
    <s v="Help me release my first 3 song EP!!"/>
    <s v="Im trying to raise $1000 for a 3 song EP in a studio!"/>
    <n v="1000"/>
    <n v="1145"/>
    <x v="0"/>
    <x v="0"/>
    <s v="USD"/>
    <d v="2012-02-12T21:43:03"/>
    <x v="2250"/>
    <b v="0"/>
    <n v="20"/>
    <b v="1"/>
    <x v="7"/>
    <x v="12"/>
    <n v="57.2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9:41:00"/>
    <x v="2251"/>
    <b v="0"/>
    <n v="7"/>
    <b v="0"/>
    <x v="6"/>
    <x v="9"/>
    <n v="163.5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12:50:00"/>
    <x v="2252"/>
    <b v="0"/>
    <n v="61"/>
    <b v="1"/>
    <x v="6"/>
    <x v="11"/>
    <n v="18.77"/>
  </r>
  <r>
    <n v="3197"/>
    <s v="Mirror, mirror on the wall"/>
    <s v="This years most important stage project for young artists in our region. www.ungespor.no"/>
    <n v="10000"/>
    <n v="1145"/>
    <x v="2"/>
    <x v="2"/>
    <s v="NOK"/>
    <d v="2015-02-04T11:50:00"/>
    <x v="2253"/>
    <b v="0"/>
    <n v="4"/>
    <b v="0"/>
    <x v="6"/>
    <x v="19"/>
    <n v="286.2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20:43:00"/>
    <x v="2254"/>
    <b v="0"/>
    <n v="14"/>
    <b v="0"/>
    <x v="6"/>
    <x v="11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8T03:59:00"/>
    <x v="2255"/>
    <b v="0"/>
    <n v="27"/>
    <b v="1"/>
    <x v="6"/>
    <x v="11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9:43:00"/>
    <x v="2256"/>
    <b v="0"/>
    <n v="27"/>
    <b v="1"/>
    <x v="7"/>
    <x v="13"/>
    <n v="42.22"/>
  </r>
  <r>
    <n v="1308"/>
    <s v="Boost Band: Wristband Phone Charger (Canceled)"/>
    <s v="Boost Band, a wristband that charges any device"/>
    <n v="10000"/>
    <n v="1136"/>
    <x v="1"/>
    <x v="0"/>
    <s v="USD"/>
    <d v="2016-10-08T14:43:32"/>
    <x v="2257"/>
    <b v="0"/>
    <n v="38"/>
    <b v="0"/>
    <x v="0"/>
    <x v="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9:00:28"/>
    <x v="2258"/>
    <b v="0"/>
    <n v="11"/>
    <b v="0"/>
    <x v="0"/>
    <x v="1"/>
    <n v="102.73"/>
  </r>
  <r>
    <n v="1620"/>
    <s v="Kickstart my music career with 300 CDs"/>
    <s v="Kickstarting my music career with 300 hard copy CDs of my first release."/>
    <n v="1000"/>
    <n v="1130"/>
    <x v="0"/>
    <x v="0"/>
    <s v="USD"/>
    <d v="2013-02-23T08:09:00"/>
    <x v="2259"/>
    <b v="0"/>
    <n v="17"/>
    <b v="1"/>
    <x v="7"/>
    <x v="15"/>
    <n v="66.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6:10:00"/>
    <x v="2260"/>
    <b v="0"/>
    <n v="34"/>
    <b v="1"/>
    <x v="7"/>
    <x v="13"/>
    <n v="33.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22:00:00"/>
    <x v="2261"/>
    <b v="0"/>
    <n v="17"/>
    <b v="1"/>
    <x v="6"/>
    <x v="11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14:02:00"/>
    <x v="2262"/>
    <b v="0"/>
    <n v="20"/>
    <b v="0"/>
    <x v="4"/>
    <x v="29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21:05:16"/>
    <x v="2263"/>
    <b v="0"/>
    <n v="13"/>
    <b v="0"/>
    <x v="6"/>
    <x v="11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3:59:00"/>
    <x v="2264"/>
    <b v="0"/>
    <n v="19"/>
    <b v="1"/>
    <x v="6"/>
    <x v="11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3:59:00"/>
    <x v="2265"/>
    <b v="0"/>
    <n v="29"/>
    <b v="1"/>
    <x v="7"/>
    <x v="12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3:00:00"/>
    <x v="2266"/>
    <b v="0"/>
    <n v="19"/>
    <b v="1"/>
    <x v="6"/>
    <x v="11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5:38:00"/>
    <x v="2267"/>
    <b v="0"/>
    <n v="18"/>
    <b v="1"/>
    <x v="6"/>
    <x v="11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57:00"/>
    <x v="2268"/>
    <b v="0"/>
    <n v="18"/>
    <b v="1"/>
    <x v="6"/>
    <x v="11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22:28:00"/>
    <x v="2269"/>
    <b v="0"/>
    <n v="18"/>
    <b v="1"/>
    <x v="6"/>
    <x v="11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3:59:00"/>
    <x v="2270"/>
    <b v="0"/>
    <n v="31"/>
    <b v="1"/>
    <x v="7"/>
    <x v="12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7:46:00"/>
    <x v="2271"/>
    <b v="0"/>
    <n v="19"/>
    <b v="1"/>
    <x v="6"/>
    <x v="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9:02:18"/>
    <x v="2272"/>
    <b v="0"/>
    <n v="17"/>
    <b v="0"/>
    <x v="0"/>
    <x v="1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21:00:00"/>
    <x v="2273"/>
    <b v="0"/>
    <n v="15"/>
    <b v="1"/>
    <x v="5"/>
    <x v="27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1:37:00"/>
    <x v="2274"/>
    <b v="0"/>
    <n v="18"/>
    <b v="1"/>
    <x v="6"/>
    <x v="1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7T00:43:00"/>
    <x v="2275"/>
    <b v="0"/>
    <n v="12"/>
    <b v="0"/>
    <x v="6"/>
    <x v="11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5:35:00"/>
    <x v="2276"/>
    <b v="0"/>
    <n v="3"/>
    <b v="0"/>
    <x v="0"/>
    <x v="26"/>
    <n v="367"/>
  </r>
  <r>
    <n v="3598"/>
    <s v="Cinderella"/>
    <s v="River City Theatre Company needs your support as we embark on our thirteenth production, CINDERELLA!"/>
    <n v="1000"/>
    <n v="1101"/>
    <x v="0"/>
    <x v="0"/>
    <s v="USD"/>
    <d v="2014-09-03T04:59:00"/>
    <x v="2277"/>
    <b v="0"/>
    <n v="27"/>
    <b v="1"/>
    <x v="6"/>
    <x v="11"/>
    <n v="40.7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5:34:00"/>
    <x v="2278"/>
    <b v="0"/>
    <n v="11"/>
    <b v="1"/>
    <x v="7"/>
    <x v="25"/>
    <n v="1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d v="2015-09-24T19:09:00"/>
    <x v="2279"/>
    <b v="0"/>
    <n v="2"/>
    <b v="0"/>
    <x v="0"/>
    <x v="24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14:21:00"/>
    <x v="2280"/>
    <b v="0"/>
    <n v="15"/>
    <b v="1"/>
    <x v="6"/>
    <x v="19"/>
    <n v="73.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11:50:00"/>
    <x v="2281"/>
    <b v="1"/>
    <n v="23"/>
    <b v="0"/>
    <x v="6"/>
    <x v="11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9:16:00"/>
    <x v="2282"/>
    <b v="0"/>
    <n v="58"/>
    <b v="0"/>
    <x v="6"/>
    <x v="9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22:25:31"/>
    <x v="2283"/>
    <b v="0"/>
    <n v="25"/>
    <b v="1"/>
    <x v="1"/>
    <x v="17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4:55:00"/>
    <x v="2284"/>
    <b v="0"/>
    <n v="20"/>
    <b v="1"/>
    <x v="6"/>
    <x v="11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9:27:00"/>
    <x v="2285"/>
    <b v="0"/>
    <n v="41"/>
    <b v="1"/>
    <x v="6"/>
    <x v="11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6:59:00"/>
    <x v="2286"/>
    <b v="0"/>
    <n v="35"/>
    <b v="1"/>
    <x v="6"/>
    <x v="11"/>
    <n v="30.9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5:54:43"/>
    <x v="2287"/>
    <b v="1"/>
    <n v="34"/>
    <b v="1"/>
    <x v="7"/>
    <x v="15"/>
    <n v="31.8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12:20:00"/>
    <x v="2288"/>
    <b v="0"/>
    <n v="25"/>
    <b v="1"/>
    <x v="6"/>
    <x v="11"/>
    <n v="43.2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9:39:19"/>
    <x v="2289"/>
    <b v="1"/>
    <n v="22"/>
    <b v="0"/>
    <x v="2"/>
    <x v="3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31:47"/>
    <x v="2290"/>
    <b v="0"/>
    <n v="32"/>
    <b v="1"/>
    <x v="7"/>
    <x v="22"/>
    <n v="33.75"/>
  </r>
  <r>
    <n v="3007"/>
    <s v="Bethlem"/>
    <s v="Consuite for 2015 CoreCon.  An adventure into insanity."/>
    <n v="600"/>
    <n v="1080"/>
    <x v="0"/>
    <x v="0"/>
    <s v="USD"/>
    <d v="2015-04-25T05:11:00"/>
    <x v="2291"/>
    <b v="0"/>
    <n v="20"/>
    <b v="1"/>
    <x v="6"/>
    <x v="9"/>
    <n v="54"/>
  </r>
  <r>
    <n v="3447"/>
    <s v="The Vagabond Halfback"/>
    <s v="&quot;He was a poet, a vagrant, a philosopher, a lady's man and a hard drinker&quot;"/>
    <n v="1000"/>
    <n v="1078"/>
    <x v="0"/>
    <x v="0"/>
    <s v="USD"/>
    <d v="2016-03-18T20:20:00"/>
    <x v="2292"/>
    <b v="0"/>
    <n v="14"/>
    <b v="1"/>
    <x v="6"/>
    <x v="11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20:00:00"/>
    <x v="2293"/>
    <b v="0"/>
    <n v="30"/>
    <b v="1"/>
    <x v="6"/>
    <x v="11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7:11:00"/>
    <x v="2294"/>
    <b v="0"/>
    <n v="13"/>
    <b v="0"/>
    <x v="6"/>
    <x v="9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10:50:00"/>
    <x v="2295"/>
    <b v="0"/>
    <n v="50"/>
    <b v="1"/>
    <x v="3"/>
    <x v="5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1:22:00"/>
    <x v="2296"/>
    <b v="0"/>
    <n v="20"/>
    <b v="1"/>
    <x v="6"/>
    <x v="11"/>
    <n v="53.34"/>
  </r>
  <r>
    <n v="2557"/>
    <s v="European Tour"/>
    <s v="Raising money for our concert tour of Switzerland and Germany in June/July 2014"/>
    <n v="900"/>
    <n v="1066"/>
    <x v="0"/>
    <x v="1"/>
    <s v="GBP"/>
    <d v="2014-05-15T17:53:00"/>
    <x v="2297"/>
    <b v="0"/>
    <n v="36"/>
    <b v="1"/>
    <x v="7"/>
    <x v="25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4:59:00"/>
    <x v="2298"/>
    <b v="0"/>
    <n v="32"/>
    <b v="1"/>
    <x v="6"/>
    <x v="9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1:14"/>
    <x v="2299"/>
    <b v="0"/>
    <n v="25"/>
    <b v="1"/>
    <x v="7"/>
    <x v="15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6-01T01:44:00"/>
    <x v="2300"/>
    <b v="1"/>
    <n v="19"/>
    <b v="0"/>
    <x v="6"/>
    <x v="1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21:02:00"/>
    <x v="2301"/>
    <b v="0"/>
    <n v="26"/>
    <b v="1"/>
    <x v="6"/>
    <x v="11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4:59:00"/>
    <x v="2302"/>
    <b v="0"/>
    <n v="42"/>
    <b v="1"/>
    <x v="6"/>
    <x v="11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13:11:42"/>
    <x v="2303"/>
    <b v="0"/>
    <n v="18"/>
    <b v="0"/>
    <x v="7"/>
    <x v="3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5:51:00"/>
    <x v="2304"/>
    <b v="0"/>
    <n v="13"/>
    <b v="0"/>
    <x v="6"/>
    <x v="11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d v="2016-05-22T14:59:00"/>
    <x v="2305"/>
    <b v="0"/>
    <n v="9"/>
    <b v="0"/>
    <x v="0"/>
    <x v="24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23:13:00"/>
    <x v="2306"/>
    <b v="0"/>
    <n v="20"/>
    <b v="1"/>
    <x v="7"/>
    <x v="12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20:27:47"/>
    <x v="2307"/>
    <b v="0"/>
    <n v="27"/>
    <b v="1"/>
    <x v="0"/>
    <x v="1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23:48:00"/>
    <x v="2308"/>
    <b v="0"/>
    <n v="18"/>
    <b v="1"/>
    <x v="6"/>
    <x v="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46:00"/>
    <x v="2309"/>
    <b v="0"/>
    <n v="14"/>
    <b v="1"/>
    <x v="7"/>
    <x v="15"/>
    <n v="75.040000000000006"/>
  </r>
  <r>
    <n v="1638"/>
    <s v="Avenues EP 2013"/>
    <s v="Avenues will be going in to the studio to record a new EP with Matt Allison!"/>
    <n v="1000"/>
    <n v="1050"/>
    <x v="0"/>
    <x v="0"/>
    <s v="USD"/>
    <d v="2013-02-28T21:25:00"/>
    <x v="2310"/>
    <b v="0"/>
    <n v="27"/>
    <b v="1"/>
    <x v="7"/>
    <x v="15"/>
    <n v="38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5:30:34"/>
    <x v="2311"/>
    <b v="0"/>
    <n v="2"/>
    <b v="0"/>
    <x v="7"/>
    <x v="14"/>
    <n v="5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7:59:00"/>
    <x v="2312"/>
    <b v="0"/>
    <n v="25"/>
    <b v="1"/>
    <x v="7"/>
    <x v="15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21:36:00"/>
    <x v="2313"/>
    <b v="0"/>
    <n v="33"/>
    <b v="0"/>
    <x v="1"/>
    <x v="39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21:45:08"/>
    <x v="2314"/>
    <b v="0"/>
    <n v="32"/>
    <b v="1"/>
    <x v="7"/>
    <x v="12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5:00:00"/>
    <x v="2315"/>
    <b v="0"/>
    <n v="23"/>
    <b v="1"/>
    <x v="6"/>
    <x v="11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4:19:00"/>
    <x v="2316"/>
    <b v="0"/>
    <n v="23"/>
    <b v="1"/>
    <x v="6"/>
    <x v="11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2:00:00"/>
    <x v="2317"/>
    <b v="1"/>
    <n v="36"/>
    <b v="1"/>
    <x v="5"/>
    <x v="8"/>
    <n v="28.9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6:10:25"/>
    <x v="2318"/>
    <b v="0"/>
    <n v="27"/>
    <b v="1"/>
    <x v="7"/>
    <x v="15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d v="2013-07-10T16:52:00"/>
    <x v="2319"/>
    <b v="0"/>
    <n v="12"/>
    <b v="1"/>
    <x v="7"/>
    <x v="15"/>
    <n v="86.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9:17:37"/>
    <x v="2320"/>
    <b v="0"/>
    <n v="3"/>
    <b v="0"/>
    <x v="7"/>
    <x v="33"/>
    <n v="346.6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23:26:00"/>
    <x v="2321"/>
    <b v="0"/>
    <n v="17"/>
    <b v="0"/>
    <x v="6"/>
    <x v="9"/>
    <n v="61.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x v="2322"/>
    <b v="0"/>
    <n v="37"/>
    <b v="1"/>
    <x v="7"/>
    <x v="12"/>
    <n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d v="2017-03-11T13:29:00"/>
    <x v="2323"/>
    <b v="0"/>
    <n v="32"/>
    <b v="1"/>
    <x v="2"/>
    <x v="3"/>
    <n v="32.340000000000003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4:59:00"/>
    <x v="2324"/>
    <b v="0"/>
    <n v="27"/>
    <b v="1"/>
    <x v="6"/>
    <x v="11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d v="2015-07-31T08:58:00"/>
    <x v="2325"/>
    <b v="0"/>
    <n v="24"/>
    <b v="1"/>
    <x v="6"/>
    <x v="11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8:33:00"/>
    <x v="2326"/>
    <b v="0"/>
    <n v="28"/>
    <b v="1"/>
    <x v="6"/>
    <x v="11"/>
    <n v="36.9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1:47:00"/>
    <x v="2327"/>
    <b v="0"/>
    <n v="36"/>
    <b v="1"/>
    <x v="7"/>
    <x v="12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23:54:23"/>
    <x v="2328"/>
    <b v="0"/>
    <n v="14"/>
    <b v="1"/>
    <x v="7"/>
    <x v="15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9:34:00"/>
    <x v="2329"/>
    <b v="0"/>
    <n v="16"/>
    <b v="1"/>
    <x v="6"/>
    <x v="11"/>
    <n v="64.38"/>
  </r>
  <r>
    <n v="1085"/>
    <s v="Sun Dryd Studios"/>
    <s v="The new kid on the block. Re-imagining old games and creating new ones. Ship, Lazer, Rock is first."/>
    <n v="30000"/>
    <n v="1026"/>
    <x v="2"/>
    <x v="11"/>
    <s v="CAD"/>
    <d v="2016-03-14T15:06:15"/>
    <x v="2330"/>
    <b v="0"/>
    <n v="9"/>
    <b v="0"/>
    <x v="3"/>
    <x v="18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4:00:00"/>
    <x v="2331"/>
    <b v="0"/>
    <n v="23"/>
    <b v="1"/>
    <x v="7"/>
    <x v="22"/>
    <n v="44.6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5:02:00"/>
    <x v="2332"/>
    <b v="0"/>
    <n v="3"/>
    <b v="0"/>
    <x v="0"/>
    <x v="26"/>
    <n v="34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2:35:19"/>
    <x v="2333"/>
    <b v="0"/>
    <n v="10"/>
    <b v="1"/>
    <x v="7"/>
    <x v="15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4:59:00"/>
    <x v="2334"/>
    <b v="0"/>
    <n v="27"/>
    <b v="1"/>
    <x v="6"/>
    <x v="11"/>
    <n v="37.9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7:20:00"/>
    <x v="2335"/>
    <b v="0"/>
    <n v="5"/>
    <b v="0"/>
    <x v="6"/>
    <x v="19"/>
    <n v="2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5:00:00"/>
    <x v="2336"/>
    <b v="0"/>
    <n v="21"/>
    <b v="1"/>
    <x v="7"/>
    <x v="13"/>
    <n v="48.6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2T01:17:45"/>
    <x v="2337"/>
    <b v="0"/>
    <n v="3"/>
    <b v="0"/>
    <x v="4"/>
    <x v="29"/>
    <n v="340"/>
  </r>
  <r>
    <n v="1590"/>
    <s v="An Italian Adventure"/>
    <s v="Discover Italy through photography."/>
    <n v="60000"/>
    <n v="1020"/>
    <x v="2"/>
    <x v="6"/>
    <s v="EUR"/>
    <d v="2015-09-23T20:34:24"/>
    <x v="2338"/>
    <b v="0"/>
    <n v="2"/>
    <b v="0"/>
    <x v="2"/>
    <x v="34"/>
    <n v="5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9:27:00"/>
    <x v="2339"/>
    <b v="0"/>
    <n v="42"/>
    <b v="1"/>
    <x v="6"/>
    <x v="11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4:00:00"/>
    <x v="2340"/>
    <b v="0"/>
    <n v="24"/>
    <b v="1"/>
    <x v="7"/>
    <x v="13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1:40:02"/>
    <x v="2341"/>
    <b v="0"/>
    <n v="26"/>
    <b v="1"/>
    <x v="7"/>
    <x v="15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7:15:00"/>
    <x v="2342"/>
    <b v="0"/>
    <n v="19"/>
    <b v="1"/>
    <x v="7"/>
    <x v="13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d v="2016-06-09T20:47:41"/>
    <x v="2343"/>
    <b v="0"/>
    <n v="6"/>
    <b v="1"/>
    <x v="2"/>
    <x v="3"/>
    <n v="168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x v="2344"/>
    <b v="0"/>
    <n v="17"/>
    <b v="1"/>
    <x v="6"/>
    <x v="11"/>
    <n v="59.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13:25:00"/>
    <x v="2345"/>
    <b v="0"/>
    <n v="16"/>
    <b v="0"/>
    <x v="6"/>
    <x v="11"/>
    <n v="63.13"/>
  </r>
  <r>
    <n v="2297"/>
    <s v="Company Company: Debut EP"/>
    <s v="New Jersey Alternative Rock band COCO needs YOUR help self-releasing debut EP!"/>
    <n v="1000"/>
    <n v="1006"/>
    <x v="0"/>
    <x v="0"/>
    <s v="USD"/>
    <d v="2012-03-14T03:59:00"/>
    <x v="2346"/>
    <b v="0"/>
    <n v="19"/>
    <b v="1"/>
    <x v="7"/>
    <x v="15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6:03:00"/>
    <x v="2347"/>
    <b v="0"/>
    <n v="27"/>
    <b v="1"/>
    <x v="6"/>
    <x v="9"/>
    <n v="37.22"/>
  </r>
  <r>
    <n v="3564"/>
    <s v="The Pillowman Aberdeen"/>
    <s v="Multi Award-Winng play THE PILLOWMAN coming to the Arts Centre Theatre, Aberdeen"/>
    <n v="1000"/>
    <n v="1005"/>
    <x v="0"/>
    <x v="1"/>
    <s v="GBP"/>
    <d v="2015-10-05T16:00:00"/>
    <x v="2348"/>
    <b v="0"/>
    <n v="17"/>
    <b v="1"/>
    <x v="6"/>
    <x v="11"/>
    <n v="59.12"/>
  </r>
  <r>
    <n v="1880"/>
    <s v="Sim Betting Football"/>
    <s v="Sim Betting Football is the only football (soccer) betting simulation  game."/>
    <n v="5000"/>
    <n v="1004"/>
    <x v="2"/>
    <x v="1"/>
    <s v="GBP"/>
    <d v="2016-03-30T12:36:20"/>
    <x v="2349"/>
    <b v="0"/>
    <n v="24"/>
    <b v="0"/>
    <x v="3"/>
    <x v="28"/>
    <n v="41.8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d v="2016-04-30T21:59:00"/>
    <x v="2350"/>
    <b v="0"/>
    <n v="36"/>
    <b v="1"/>
    <x v="7"/>
    <x v="22"/>
    <n v="27.86"/>
  </r>
  <r>
    <n v="2993"/>
    <s v="TRUE WEST: Think, Dog! Productions"/>
    <s v="Help us build the Kitchen from Hell!"/>
    <n v="1000"/>
    <n v="1003"/>
    <x v="0"/>
    <x v="0"/>
    <s v="USD"/>
    <d v="2016-02-20T20:07:00"/>
    <x v="2351"/>
    <b v="0"/>
    <n v="22"/>
    <b v="1"/>
    <x v="6"/>
    <x v="9"/>
    <n v="45.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13:45:00"/>
    <x v="2352"/>
    <b v="0"/>
    <n v="34"/>
    <b v="0"/>
    <x v="1"/>
    <x v="39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3:00:00"/>
    <x v="2353"/>
    <b v="0"/>
    <n v="28"/>
    <b v="1"/>
    <x v="7"/>
    <x v="15"/>
    <n v="35.770000000000003"/>
  </r>
  <r>
    <n v="1611"/>
    <s v="Skelton-Luns CD/7&quot;             No Big Deal."/>
    <s v="Skelton-Luns CD/7&quot; No Big Deal."/>
    <n v="800"/>
    <n v="1001"/>
    <x v="0"/>
    <x v="0"/>
    <s v="USD"/>
    <d v="2013-06-05T00:00:32"/>
    <x v="2354"/>
    <b v="0"/>
    <n v="27"/>
    <b v="1"/>
    <x v="7"/>
    <x v="15"/>
    <n v="37.0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7:01:24"/>
    <x v="2355"/>
    <b v="0"/>
    <n v="19"/>
    <b v="1"/>
    <x v="7"/>
    <x v="15"/>
    <n v="52.6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8:00:00"/>
    <x v="2356"/>
    <b v="0"/>
    <n v="25"/>
    <b v="1"/>
    <x v="7"/>
    <x v="15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8:46:00"/>
    <x v="2357"/>
    <b v="0"/>
    <n v="25"/>
    <b v="1"/>
    <x v="7"/>
    <x v="12"/>
    <n v="40.0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51:00"/>
    <x v="2358"/>
    <b v="0"/>
    <n v="11"/>
    <b v="1"/>
    <x v="0"/>
    <x v="24"/>
    <n v="91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3:23:00"/>
    <x v="2359"/>
    <b v="0"/>
    <n v="21"/>
    <b v="1"/>
    <x v="6"/>
    <x v="11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23:00:00"/>
    <x v="2360"/>
    <b v="0"/>
    <n v="20"/>
    <b v="1"/>
    <x v="6"/>
    <x v="11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52:52"/>
    <x v="2361"/>
    <b v="0"/>
    <n v="14"/>
    <b v="1"/>
    <x v="5"/>
    <x v="8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7T04:55:00"/>
    <x v="2362"/>
    <b v="0"/>
    <n v="19"/>
    <b v="1"/>
    <x v="7"/>
    <x v="15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13:55:00"/>
    <x v="2363"/>
    <b v="0"/>
    <n v="13"/>
    <b v="1"/>
    <x v="7"/>
    <x v="15"/>
    <n v="76.9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8:25:00"/>
    <x v="2364"/>
    <b v="0"/>
    <n v="28"/>
    <b v="0"/>
    <x v="4"/>
    <x v="40"/>
    <n v="35.7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22:08:00"/>
    <x v="2365"/>
    <b v="0"/>
    <n v="35"/>
    <b v="1"/>
    <x v="6"/>
    <x v="11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23:57:00"/>
    <x v="2366"/>
    <b v="0"/>
    <n v="24"/>
    <b v="1"/>
    <x v="6"/>
    <x v="19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8:41:00"/>
    <x v="2367"/>
    <b v="0"/>
    <n v="28"/>
    <b v="1"/>
    <x v="6"/>
    <x v="9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23:27:00"/>
    <x v="2368"/>
    <b v="1"/>
    <n v="24"/>
    <b v="1"/>
    <x v="6"/>
    <x v="11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8:58:00"/>
    <x v="2369"/>
    <b v="0"/>
    <n v="8"/>
    <b v="1"/>
    <x v="6"/>
    <x v="11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11:53:00"/>
    <x v="2370"/>
    <b v="0"/>
    <n v="17"/>
    <b v="1"/>
    <x v="6"/>
    <x v="11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9:53:00"/>
    <x v="2371"/>
    <b v="0"/>
    <n v="24"/>
    <b v="1"/>
    <x v="6"/>
    <x v="11"/>
    <n v="41.6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6:04:00"/>
    <x v="2372"/>
    <b v="0"/>
    <n v="7"/>
    <b v="0"/>
    <x v="6"/>
    <x v="11"/>
    <n v="142.8600000000000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13:13:42"/>
    <x v="2373"/>
    <b v="1"/>
    <n v="18"/>
    <b v="0"/>
    <x v="2"/>
    <x v="3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9:43:15"/>
    <x v="2374"/>
    <b v="1"/>
    <n v="15"/>
    <b v="0"/>
    <x v="2"/>
    <x v="3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9:17:13"/>
    <x v="2375"/>
    <b v="0"/>
    <n v="15"/>
    <b v="0"/>
    <x v="0"/>
    <x v="1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5:45:00"/>
    <x v="2376"/>
    <b v="0"/>
    <n v="25"/>
    <b v="1"/>
    <x v="0"/>
    <x v="4"/>
    <n v="39.4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4:59:00"/>
    <x v="2377"/>
    <b v="0"/>
    <n v="13"/>
    <b v="1"/>
    <x v="7"/>
    <x v="15"/>
    <n v="75.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23:00:00"/>
    <x v="2378"/>
    <b v="0"/>
    <n v="17"/>
    <b v="0"/>
    <x v="6"/>
    <x v="19"/>
    <n v="57.6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7:38:15"/>
    <x v="2379"/>
    <b v="0"/>
    <n v="16"/>
    <b v="0"/>
    <x v="4"/>
    <x v="29"/>
    <n v="61.19"/>
  </r>
  <r>
    <n v="705"/>
    <s v="SomnoScope"/>
    <s v="The closest thing ever to the Holy Grail of wearables technology"/>
    <n v="100000"/>
    <n v="977"/>
    <x v="2"/>
    <x v="13"/>
    <s v="EUR"/>
    <d v="2017-01-21T11:47:58"/>
    <x v="2380"/>
    <b v="0"/>
    <n v="5"/>
    <b v="0"/>
    <x v="0"/>
    <x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5:59:00"/>
    <x v="2381"/>
    <b v="0"/>
    <n v="16"/>
    <b v="1"/>
    <x v="6"/>
    <x v="11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20:54:00"/>
    <x v="2382"/>
    <b v="0"/>
    <n v="45"/>
    <b v="1"/>
    <x v="0"/>
    <x v="4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x v="2383"/>
    <b v="0"/>
    <n v="34"/>
    <b v="1"/>
    <x v="6"/>
    <x v="11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9:37:00"/>
    <x v="2384"/>
    <b v="0"/>
    <n v="8"/>
    <b v="0"/>
    <x v="6"/>
    <x v="11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12:39:00"/>
    <x v="2385"/>
    <b v="0"/>
    <n v="19"/>
    <b v="1"/>
    <x v="6"/>
    <x v="11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20:09:00"/>
    <x v="2386"/>
    <b v="0"/>
    <n v="12"/>
    <b v="0"/>
    <x v="4"/>
    <x v="40"/>
    <n v="77.5"/>
  </r>
  <r>
    <n v="2628"/>
    <s v="Pie In Space!"/>
    <s v="A high school freshman is sending pie into space and you can be a part of it.  GO SCIENCE!!!"/>
    <n v="839"/>
    <n v="926"/>
    <x v="0"/>
    <x v="0"/>
    <s v="USD"/>
    <d v="2014-11-30T23:11:00"/>
    <x v="2387"/>
    <b v="0"/>
    <n v="21"/>
    <b v="1"/>
    <x v="0"/>
    <x v="4"/>
    <n v="44.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6:48:00"/>
    <x v="2388"/>
    <b v="0"/>
    <n v="14"/>
    <b v="0"/>
    <x v="6"/>
    <x v="19"/>
    <n v="66.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12:40:00"/>
    <x v="2389"/>
    <b v="0"/>
    <n v="21"/>
    <b v="1"/>
    <x v="6"/>
    <x v="11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3:59:00"/>
    <x v="2390"/>
    <b v="0"/>
    <n v="27"/>
    <b v="1"/>
    <x v="7"/>
    <x v="15"/>
    <n v="34.07"/>
  </r>
  <r>
    <n v="3395"/>
    <s v="MIRAMAR"/>
    <s v="Miramar is a a darkly funny play exploring what it is we call â€˜homeâ€™."/>
    <n v="500"/>
    <n v="920"/>
    <x v="0"/>
    <x v="1"/>
    <s v="GBP"/>
    <d v="2015-05-30T18:10:00"/>
    <x v="2391"/>
    <b v="0"/>
    <n v="38"/>
    <b v="1"/>
    <x v="6"/>
    <x v="11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3:00:00"/>
    <x v="2392"/>
    <b v="0"/>
    <n v="17"/>
    <b v="1"/>
    <x v="7"/>
    <x v="15"/>
    <n v="53.8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13:58:00"/>
    <x v="2393"/>
    <b v="0"/>
    <n v="33"/>
    <b v="1"/>
    <x v="7"/>
    <x v="15"/>
    <n v="27.61"/>
  </r>
  <r>
    <n v="1152"/>
    <s v="Peruvian King Food Truck"/>
    <s v="Peruvian food truck with an LA twist."/>
    <n v="16000"/>
    <n v="911"/>
    <x v="2"/>
    <x v="0"/>
    <s v="USD"/>
    <d v="2015-05-15T17:01:52"/>
    <x v="2394"/>
    <b v="0"/>
    <n v="15"/>
    <b v="0"/>
    <x v="4"/>
    <x v="29"/>
    <n v="60.7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d v="2014-06-01T03:59:00"/>
    <x v="2395"/>
    <b v="0"/>
    <n v="17"/>
    <b v="0"/>
    <x v="6"/>
    <x v="9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d v="2016-02-21T22:36:37"/>
    <x v="2396"/>
    <b v="0"/>
    <n v="12"/>
    <b v="0"/>
    <x v="0"/>
    <x v="1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22:59:00"/>
    <x v="2397"/>
    <b v="0"/>
    <n v="27"/>
    <b v="0"/>
    <x v="6"/>
    <x v="11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d v="2014-12-15T13:12:57"/>
    <x v="2398"/>
    <b v="1"/>
    <n v="29"/>
    <b v="0"/>
    <x v="2"/>
    <x v="3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14:54:00"/>
    <x v="2399"/>
    <b v="0"/>
    <n v="15"/>
    <b v="1"/>
    <x v="6"/>
    <x v="1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15:59:35"/>
    <x v="2400"/>
    <b v="0"/>
    <n v="29"/>
    <b v="0"/>
    <x v="0"/>
    <x v="1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14:15:15"/>
    <x v="2401"/>
    <b v="0"/>
    <n v="29"/>
    <b v="1"/>
    <x v="7"/>
    <x v="15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3:59:00"/>
    <x v="2402"/>
    <b v="0"/>
    <n v="18"/>
    <b v="1"/>
    <x v="5"/>
    <x v="27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4:09:00"/>
    <x v="2403"/>
    <b v="0"/>
    <n v="14"/>
    <b v="1"/>
    <x v="6"/>
    <x v="11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20:00:00"/>
    <x v="2404"/>
    <b v="0"/>
    <n v="25"/>
    <b v="1"/>
    <x v="3"/>
    <x v="5"/>
    <n v="35.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13:27:54"/>
    <x v="2405"/>
    <b v="0"/>
    <n v="19"/>
    <b v="0"/>
    <x v="1"/>
    <x v="35"/>
    <n v="47.1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23:30:40"/>
    <x v="2406"/>
    <b v="1"/>
    <n v="25"/>
    <b v="0"/>
    <x v="2"/>
    <x v="3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6:59:00"/>
    <x v="2407"/>
    <b v="0"/>
    <n v="26"/>
    <b v="0"/>
    <x v="0"/>
    <x v="1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9:37:00"/>
    <x v="2408"/>
    <b v="0"/>
    <n v="25"/>
    <b v="1"/>
    <x v="7"/>
    <x v="25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22:24:00"/>
    <x v="2409"/>
    <b v="0"/>
    <n v="30"/>
    <b v="1"/>
    <x v="6"/>
    <x v="11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20:12:07"/>
    <x v="2410"/>
    <b v="0"/>
    <n v="19"/>
    <b v="0"/>
    <x v="4"/>
    <x v="29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20:52:18"/>
    <x v="2411"/>
    <b v="1"/>
    <n v="25"/>
    <b v="1"/>
    <x v="1"/>
    <x v="2"/>
    <n v="35.44"/>
  </r>
  <r>
    <n v="1762"/>
    <s v="&quot;The Naked Pixel&quot; Ali Pakele"/>
    <s v="Project rewards $25 gets you 190+ digital images"/>
    <n v="100"/>
    <n v="885"/>
    <x v="0"/>
    <x v="0"/>
    <s v="USD"/>
    <d v="2016-03-11T23:34:05"/>
    <x v="2412"/>
    <b v="0"/>
    <n v="25"/>
    <b v="1"/>
    <x v="2"/>
    <x v="3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d v="2014-12-10T03:48:00"/>
    <x v="2413"/>
    <b v="0"/>
    <n v="11"/>
    <b v="0"/>
    <x v="0"/>
    <x v="4"/>
    <n v="80.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10T04:59:00"/>
    <x v="2414"/>
    <b v="0"/>
    <n v="17"/>
    <b v="0"/>
    <x v="0"/>
    <x v="1"/>
    <n v="51.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1T04:59:00"/>
    <x v="2415"/>
    <b v="0"/>
    <n v="16"/>
    <b v="0"/>
    <x v="6"/>
    <x v="19"/>
    <n v="55.0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5:33:51"/>
    <x v="2416"/>
    <b v="0"/>
    <n v="21"/>
    <b v="0"/>
    <x v="6"/>
    <x v="11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x v="2417"/>
    <b v="0"/>
    <n v="51"/>
    <b v="1"/>
    <x v="6"/>
    <x v="11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d v="2015-09-01T15:05:19"/>
    <x v="2418"/>
    <b v="0"/>
    <n v="29"/>
    <b v="0"/>
    <x v="0"/>
    <x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6:00:00"/>
    <x v="2419"/>
    <b v="0"/>
    <n v="9"/>
    <b v="0"/>
    <x v="0"/>
    <x v="1"/>
    <n v="97.33"/>
  </r>
  <r>
    <n v="1386"/>
    <s v="MALTESE CROSS: The First Album"/>
    <s v="We are a classic hard rock/heavy metal band just trying to keep rock alive!"/>
    <n v="400"/>
    <n v="875"/>
    <x v="0"/>
    <x v="0"/>
    <s v="USD"/>
    <d v="2015-07-29T15:31:29"/>
    <x v="2420"/>
    <b v="0"/>
    <n v="14"/>
    <b v="1"/>
    <x v="7"/>
    <x v="15"/>
    <n v="62.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5:58:00"/>
    <x v="2421"/>
    <b v="0"/>
    <n v="19"/>
    <b v="1"/>
    <x v="6"/>
    <x v="11"/>
    <n v="46.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18:51:00"/>
    <x v="2422"/>
    <b v="1"/>
    <n v="34"/>
    <b v="0"/>
    <x v="6"/>
    <x v="11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d v="2016-06-08T13:59:00"/>
    <x v="2423"/>
    <b v="0"/>
    <n v="20"/>
    <b v="1"/>
    <x v="6"/>
    <x v="11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7:38:56"/>
    <x v="2424"/>
    <b v="0"/>
    <n v="23"/>
    <b v="0"/>
    <x v="2"/>
    <x v="3"/>
    <n v="37.6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16:45:19"/>
    <x v="2425"/>
    <b v="0"/>
    <n v="14"/>
    <b v="0"/>
    <x v="5"/>
    <x v="23"/>
    <n v="61.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20:55:59"/>
    <x v="2426"/>
    <b v="0"/>
    <n v="17"/>
    <b v="0"/>
    <x v="0"/>
    <x v="1"/>
    <n v="50.65"/>
  </r>
  <r>
    <n v="2215"/>
    <s v="&quot;Something to See, Not to Say&quot; - Anemometer's First EP Album"/>
    <s v="Ambient Electro Grind-fest!"/>
    <n v="550"/>
    <n v="860"/>
    <x v="0"/>
    <x v="0"/>
    <s v="USD"/>
    <d v="2012-03-13T06:59:00"/>
    <x v="2427"/>
    <b v="0"/>
    <n v="33"/>
    <b v="1"/>
    <x v="7"/>
    <x v="13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d v="2014-07-06T17:13:56"/>
    <x v="2428"/>
    <b v="1"/>
    <n v="19"/>
    <b v="0"/>
    <x v="2"/>
    <x v="3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5:01:14"/>
    <x v="2429"/>
    <b v="0"/>
    <n v="7"/>
    <b v="0"/>
    <x v="7"/>
    <x v="14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5T00:33:00"/>
    <x v="2430"/>
    <b v="0"/>
    <n v="27"/>
    <b v="0"/>
    <x v="3"/>
    <x v="18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10:32:00"/>
    <x v="2431"/>
    <b v="1"/>
    <n v="24"/>
    <b v="0"/>
    <x v="6"/>
    <x v="11"/>
    <n v="35.5"/>
  </r>
  <r>
    <n v="598"/>
    <s v="Goals not creeds"/>
    <s v="This is a project to create a crowd-funding site for Urantia Book readers worldwide."/>
    <n v="2500"/>
    <n v="850"/>
    <x v="2"/>
    <x v="0"/>
    <s v="USD"/>
    <d v="2014-12-05T00:03:01"/>
    <x v="2432"/>
    <b v="0"/>
    <n v="7"/>
    <b v="0"/>
    <x v="0"/>
    <x v="26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6:30:59"/>
    <x v="2433"/>
    <b v="0"/>
    <n v="21"/>
    <b v="0"/>
    <x v="3"/>
    <x v="18"/>
    <n v="40.47999999999999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22:46:32"/>
    <x v="2434"/>
    <b v="0"/>
    <n v="15"/>
    <b v="0"/>
    <x v="7"/>
    <x v="14"/>
    <n v="56.6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7:19:00"/>
    <x v="2435"/>
    <b v="0"/>
    <n v="25"/>
    <b v="1"/>
    <x v="7"/>
    <x v="12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d v="2015-12-09T22:48:00"/>
    <x v="2436"/>
    <b v="0"/>
    <n v="21"/>
    <b v="1"/>
    <x v="6"/>
    <x v="11"/>
    <n v="40.4799999999999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15:02:00"/>
    <x v="2437"/>
    <b v="1"/>
    <n v="12"/>
    <b v="0"/>
    <x v="6"/>
    <x v="11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21:00:00"/>
    <x v="2438"/>
    <b v="0"/>
    <n v="47"/>
    <b v="1"/>
    <x v="6"/>
    <x v="11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23:32:00"/>
    <x v="2439"/>
    <b v="0"/>
    <n v="7"/>
    <b v="0"/>
    <x v="0"/>
    <x v="1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9T01:29:00"/>
    <x v="2440"/>
    <b v="0"/>
    <n v="22"/>
    <b v="0"/>
    <x v="1"/>
    <x v="39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13:11:00"/>
    <x v="2441"/>
    <b v="0"/>
    <n v="26"/>
    <b v="1"/>
    <x v="0"/>
    <x v="4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9:59:00"/>
    <x v="2442"/>
    <b v="1"/>
    <n v="35"/>
    <b v="0"/>
    <x v="6"/>
    <x v="9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11:00:00"/>
    <x v="2443"/>
    <b v="0"/>
    <n v="19"/>
    <b v="1"/>
    <x v="6"/>
    <x v="11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7:24:19"/>
    <x v="2444"/>
    <b v="0"/>
    <n v="22"/>
    <b v="1"/>
    <x v="1"/>
    <x v="17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6:47:40"/>
    <x v="2445"/>
    <b v="0"/>
    <n v="49"/>
    <b v="0"/>
    <x v="5"/>
    <x v="23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8T04:59:00"/>
    <x v="2446"/>
    <b v="0"/>
    <n v="12"/>
    <b v="0"/>
    <x v="6"/>
    <x v="19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3:59:00"/>
    <x v="2447"/>
    <b v="0"/>
    <n v="27"/>
    <b v="1"/>
    <x v="7"/>
    <x v="12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2:26:57"/>
    <x v="2448"/>
    <b v="0"/>
    <n v="14"/>
    <b v="1"/>
    <x v="7"/>
    <x v="15"/>
    <n v="58.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21:00:00"/>
    <x v="2449"/>
    <b v="0"/>
    <n v="15"/>
    <b v="1"/>
    <x v="1"/>
    <x v="17"/>
    <n v="54.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16:00:00"/>
    <x v="2450"/>
    <b v="0"/>
    <n v="16"/>
    <b v="0"/>
    <x v="6"/>
    <x v="11"/>
    <n v="50.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8:54:00"/>
    <x v="2451"/>
    <b v="0"/>
    <n v="30"/>
    <b v="1"/>
    <x v="3"/>
    <x v="5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6:26:16"/>
    <x v="2452"/>
    <b v="0"/>
    <n v="33"/>
    <b v="1"/>
    <x v="7"/>
    <x v="15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7:26:00"/>
    <x v="2453"/>
    <b v="0"/>
    <n v="7"/>
    <b v="1"/>
    <x v="7"/>
    <x v="15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8:59:00"/>
    <x v="2454"/>
    <b v="0"/>
    <n v="33"/>
    <b v="1"/>
    <x v="6"/>
    <x v="1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3T04:59:00"/>
    <x v="2455"/>
    <b v="0"/>
    <n v="22"/>
    <b v="0"/>
    <x v="1"/>
    <x v="31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5:59:00"/>
    <x v="2456"/>
    <b v="1"/>
    <n v="23"/>
    <b v="1"/>
    <x v="0"/>
    <x v="0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d v="2016-12-10T11:00:00"/>
    <x v="2457"/>
    <b v="0"/>
    <n v="10"/>
    <b v="0"/>
    <x v="1"/>
    <x v="31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10:47:00"/>
    <x v="2458"/>
    <b v="0"/>
    <n v="8"/>
    <b v="0"/>
    <x v="6"/>
    <x v="11"/>
    <n v="100.6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23:00:00"/>
    <x v="2459"/>
    <b v="0"/>
    <n v="15"/>
    <b v="1"/>
    <x v="4"/>
    <x v="7"/>
    <n v="53.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8:45:00"/>
    <x v="2460"/>
    <b v="0"/>
    <n v="19"/>
    <b v="0"/>
    <x v="1"/>
    <x v="39"/>
    <n v="42.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36:01"/>
    <x v="2461"/>
    <b v="0"/>
    <n v="14"/>
    <b v="1"/>
    <x v="5"/>
    <x v="16"/>
    <n v="57.1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6:59:00"/>
    <x v="2462"/>
    <b v="0"/>
    <n v="5"/>
    <b v="0"/>
    <x v="5"/>
    <x v="10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6:13:11"/>
    <x v="2463"/>
    <b v="0"/>
    <n v="9"/>
    <b v="0"/>
    <x v="1"/>
    <x v="31"/>
    <n v="88.8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21:57:00"/>
    <x v="2464"/>
    <b v="0"/>
    <n v="4"/>
    <b v="0"/>
    <x v="4"/>
    <x v="29"/>
    <n v="2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14:00:00"/>
    <x v="2465"/>
    <b v="0"/>
    <n v="27"/>
    <b v="1"/>
    <x v="6"/>
    <x v="11"/>
    <n v="29.63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9T00:45:50"/>
    <x v="2466"/>
    <b v="0"/>
    <n v="1"/>
    <b v="0"/>
    <x v="6"/>
    <x v="11"/>
    <n v="8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6:59:00"/>
    <x v="2467"/>
    <b v="0"/>
    <n v="30"/>
    <b v="1"/>
    <x v="7"/>
    <x v="12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22:45:00"/>
    <x v="2468"/>
    <b v="0"/>
    <n v="9"/>
    <b v="0"/>
    <x v="6"/>
    <x v="9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d v="2014-09-15T06:08:00"/>
    <x v="2469"/>
    <b v="0"/>
    <n v="9"/>
    <b v="1"/>
    <x v="6"/>
    <x v="19"/>
    <n v="88.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9:48:00"/>
    <x v="2470"/>
    <b v="0"/>
    <n v="14"/>
    <b v="0"/>
    <x v="6"/>
    <x v="9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9:59:00"/>
    <x v="2471"/>
    <b v="0"/>
    <n v="9"/>
    <b v="0"/>
    <x v="6"/>
    <x v="11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5:59:00"/>
    <x v="2472"/>
    <b v="0"/>
    <n v="10"/>
    <b v="1"/>
    <x v="6"/>
    <x v="11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6:50:00"/>
    <x v="2473"/>
    <b v="0"/>
    <n v="7"/>
    <b v="0"/>
    <x v="0"/>
    <x v="26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23:47:00"/>
    <x v="2474"/>
    <b v="0"/>
    <n v="34"/>
    <b v="1"/>
    <x v="7"/>
    <x v="25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14:17:00"/>
    <x v="2475"/>
    <b v="0"/>
    <n v="27"/>
    <b v="1"/>
    <x v="6"/>
    <x v="11"/>
    <n v="2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5:14:00"/>
    <x v="2476"/>
    <b v="0"/>
    <n v="33"/>
    <b v="1"/>
    <x v="6"/>
    <x v="11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6:28:00"/>
    <x v="2477"/>
    <b v="0"/>
    <n v="27"/>
    <b v="1"/>
    <x v="6"/>
    <x v="11"/>
    <n v="28.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d v="2014-06-16T17:06:00"/>
    <x v="2478"/>
    <b v="0"/>
    <n v="8"/>
    <b v="1"/>
    <x v="6"/>
    <x v="11"/>
    <n v="97.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23:00:00"/>
    <x v="2479"/>
    <b v="0"/>
    <n v="6"/>
    <b v="0"/>
    <x v="6"/>
    <x v="11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14:05:00"/>
    <x v="2480"/>
    <b v="0"/>
    <n v="20"/>
    <b v="1"/>
    <x v="6"/>
    <x v="11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4T02:00:20"/>
    <x v="2481"/>
    <b v="0"/>
    <n v="16"/>
    <b v="0"/>
    <x v="5"/>
    <x v="23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9:33:10"/>
    <x v="2482"/>
    <b v="0"/>
    <n v="19"/>
    <b v="1"/>
    <x v="1"/>
    <x v="17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13:39:51"/>
    <x v="2483"/>
    <b v="0"/>
    <n v="36"/>
    <b v="1"/>
    <x v="5"/>
    <x v="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d v="2017-04-07T18:45:38"/>
    <x v="2484"/>
    <b v="0"/>
    <n v="10"/>
    <b v="0"/>
    <x v="7"/>
    <x v="14"/>
    <n v="76"/>
  </r>
  <r>
    <n v="2824"/>
    <s v="The Rooftop"/>
    <s v="I wrote a One Act play called The Rooftop for a Female Playwright's festival. Every little bit helps!"/>
    <n v="650"/>
    <n v="760"/>
    <x v="0"/>
    <x v="0"/>
    <s v="USD"/>
    <d v="2015-06-13T01:43:00"/>
    <x v="2485"/>
    <b v="0"/>
    <n v="15"/>
    <b v="1"/>
    <x v="6"/>
    <x v="11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5:54:00"/>
    <x v="2486"/>
    <b v="0"/>
    <n v="39"/>
    <b v="1"/>
    <x v="6"/>
    <x v="11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8:16:56"/>
    <x v="2487"/>
    <b v="0"/>
    <n v="6"/>
    <b v="0"/>
    <x v="6"/>
    <x v="11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6:31:29"/>
    <x v="2488"/>
    <b v="0"/>
    <n v="18"/>
    <b v="1"/>
    <x v="7"/>
    <x v="15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23:00:00"/>
    <x v="2489"/>
    <b v="0"/>
    <n v="15"/>
    <b v="1"/>
    <x v="7"/>
    <x v="13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d v="2016-08-25T03:59:00"/>
    <x v="2490"/>
    <b v="0"/>
    <n v="17"/>
    <b v="1"/>
    <x v="6"/>
    <x v="11"/>
    <n v="44.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22:35:11"/>
    <x v="2491"/>
    <b v="0"/>
    <n v="21"/>
    <b v="0"/>
    <x v="7"/>
    <x v="12"/>
    <n v="35.71"/>
  </r>
  <r>
    <n v="2492"/>
    <s v="SUPER NICE EP 2012"/>
    <s v="We're a band from Hawaii trying to produce our first EP and we need help!"/>
    <n v="600"/>
    <n v="750"/>
    <x v="0"/>
    <x v="0"/>
    <s v="USD"/>
    <d v="2012-06-16T09:59:00"/>
    <x v="2492"/>
    <b v="0"/>
    <n v="27"/>
    <b v="1"/>
    <x v="7"/>
    <x v="12"/>
    <n v="27.7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7T04:32:00"/>
    <x v="2493"/>
    <b v="0"/>
    <n v="9"/>
    <b v="0"/>
    <x v="6"/>
    <x v="11"/>
    <n v="83.33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20:21:04"/>
    <x v="2494"/>
    <b v="0"/>
    <n v="8"/>
    <b v="0"/>
    <x v="5"/>
    <x v="1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13:16:00"/>
    <x v="2495"/>
    <b v="0"/>
    <n v="20"/>
    <b v="1"/>
    <x v="6"/>
    <x v="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14:16:15"/>
    <x v="2496"/>
    <b v="0"/>
    <n v="21"/>
    <b v="0"/>
    <x v="6"/>
    <x v="11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14:17:15"/>
    <x v="2497"/>
    <b v="0"/>
    <n v="21"/>
    <b v="0"/>
    <x v="3"/>
    <x v="18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7:16:00"/>
    <x v="2498"/>
    <b v="0"/>
    <n v="18"/>
    <b v="0"/>
    <x v="1"/>
    <x v="3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14:00:34"/>
    <x v="2499"/>
    <b v="0"/>
    <n v="21"/>
    <b v="0"/>
    <x v="7"/>
    <x v="33"/>
    <n v="34.7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23:00:00"/>
    <x v="2500"/>
    <b v="0"/>
    <n v="20"/>
    <b v="1"/>
    <x v="6"/>
    <x v="11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2T04:59:00"/>
    <x v="2501"/>
    <b v="0"/>
    <n v="8"/>
    <b v="0"/>
    <x v="6"/>
    <x v="11"/>
    <n v="91.25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11:32:37"/>
    <x v="2502"/>
    <b v="0"/>
    <n v="34"/>
    <b v="1"/>
    <x v="7"/>
    <x v="1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6:00:00"/>
    <x v="2503"/>
    <b v="0"/>
    <n v="9"/>
    <b v="0"/>
    <x v="0"/>
    <x v="1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3:59:00"/>
    <x v="2504"/>
    <b v="0"/>
    <n v="13"/>
    <b v="1"/>
    <x v="7"/>
    <x v="25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7:48:15"/>
    <x v="2505"/>
    <b v="0"/>
    <n v="4"/>
    <b v="0"/>
    <x v="5"/>
    <x v="10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6:13:00"/>
    <x v="2506"/>
    <b v="0"/>
    <n v="6"/>
    <b v="1"/>
    <x v="6"/>
    <x v="9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10:37:00"/>
    <x v="2507"/>
    <b v="0"/>
    <n v="27"/>
    <b v="1"/>
    <x v="6"/>
    <x v="11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8:08:00"/>
    <x v="2508"/>
    <b v="0"/>
    <n v="13"/>
    <b v="1"/>
    <x v="6"/>
    <x v="11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2-01T00:00:00"/>
    <x v="2509"/>
    <b v="0"/>
    <n v="16"/>
    <b v="0"/>
    <x v="0"/>
    <x v="1"/>
    <n v="44.6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7:47:00"/>
    <x v="2510"/>
    <b v="0"/>
    <n v="11"/>
    <b v="0"/>
    <x v="6"/>
    <x v="9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10:09:00"/>
    <x v="2511"/>
    <b v="0"/>
    <n v="26"/>
    <b v="1"/>
    <x v="6"/>
    <x v="11"/>
    <n v="27.5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22:07:06"/>
    <x v="2512"/>
    <b v="0"/>
    <n v="12"/>
    <b v="0"/>
    <x v="6"/>
    <x v="11"/>
    <n v="59.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d v="2015-10-28T19:54:00"/>
    <x v="2513"/>
    <b v="0"/>
    <n v="14"/>
    <b v="1"/>
    <x v="6"/>
    <x v="11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20:48:00"/>
    <x v="2514"/>
    <b v="0"/>
    <n v="28"/>
    <b v="1"/>
    <x v="6"/>
    <x v="19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17:05:53"/>
    <x v="2515"/>
    <b v="0"/>
    <n v="37"/>
    <b v="0"/>
    <x v="0"/>
    <x v="1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12:59:00"/>
    <x v="2516"/>
    <b v="0"/>
    <n v="24"/>
    <b v="1"/>
    <x v="6"/>
    <x v="11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6:45:00"/>
    <x v="2517"/>
    <b v="0"/>
    <n v="21"/>
    <b v="1"/>
    <x v="6"/>
    <x v="1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21:42:37"/>
    <x v="2518"/>
    <b v="0"/>
    <n v="15"/>
    <b v="0"/>
    <x v="1"/>
    <x v="3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d v="2015-07-18T20:14:16"/>
    <x v="2519"/>
    <b v="0"/>
    <n v="7"/>
    <b v="0"/>
    <x v="0"/>
    <x v="1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8:11:42"/>
    <x v="2520"/>
    <b v="0"/>
    <n v="14"/>
    <b v="1"/>
    <x v="7"/>
    <x v="15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3:00:00"/>
    <x v="2521"/>
    <b v="0"/>
    <n v="12"/>
    <b v="1"/>
    <x v="6"/>
    <x v="11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d v="2016-05-28T18:32:09"/>
    <x v="2522"/>
    <b v="0"/>
    <n v="9"/>
    <b v="0"/>
    <x v="0"/>
    <x v="26"/>
    <n v="76.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20:42:24"/>
    <x v="2523"/>
    <b v="0"/>
    <n v="15"/>
    <b v="1"/>
    <x v="5"/>
    <x v="8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9:57:02"/>
    <x v="2524"/>
    <b v="0"/>
    <n v="25"/>
    <b v="0"/>
    <x v="0"/>
    <x v="1"/>
    <n v="27.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5:18:01"/>
    <x v="2525"/>
    <b v="0"/>
    <n v="26"/>
    <b v="1"/>
    <x v="7"/>
    <x v="12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8:32:00"/>
    <x v="2526"/>
    <b v="0"/>
    <n v="29"/>
    <b v="1"/>
    <x v="7"/>
    <x v="12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1:59:00"/>
    <x v="2527"/>
    <b v="0"/>
    <n v="17"/>
    <b v="1"/>
    <x v="7"/>
    <x v="15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d v="2016-05-14T13:35:36"/>
    <x v="2528"/>
    <b v="0"/>
    <n v="18"/>
    <b v="0"/>
    <x v="3"/>
    <x v="18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d v="2016-07-04T03:40:24"/>
    <x v="2529"/>
    <b v="0"/>
    <n v="12"/>
    <b v="0"/>
    <x v="2"/>
    <x v="38"/>
    <n v="56.42"/>
  </r>
  <r>
    <n v="428"/>
    <s v="Little Clay Bible - Zacchaeus"/>
    <s v="Fresh, fun, entertaining Bible stories on YouTube, stop-motion style."/>
    <n v="12000"/>
    <n v="676"/>
    <x v="2"/>
    <x v="0"/>
    <s v="USD"/>
    <d v="2014-06-16T22:00:00"/>
    <x v="2530"/>
    <b v="0"/>
    <n v="13"/>
    <b v="0"/>
    <x v="5"/>
    <x v="23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5:58:45"/>
    <x v="2531"/>
    <b v="0"/>
    <n v="13"/>
    <b v="1"/>
    <x v="2"/>
    <x v="3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d v="2015-03-25T18:01:00"/>
    <x v="2532"/>
    <b v="0"/>
    <n v="13"/>
    <b v="0"/>
    <x v="6"/>
    <x v="11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22:16:00"/>
    <x v="2533"/>
    <b v="0"/>
    <n v="14"/>
    <b v="0"/>
    <x v="0"/>
    <x v="26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20:14:20"/>
    <x v="2534"/>
    <b v="0"/>
    <n v="16"/>
    <b v="0"/>
    <x v="0"/>
    <x v="1"/>
    <n v="41.75"/>
  </r>
  <r>
    <n v="2801"/>
    <s v="A Dream Play"/>
    <s v="Arise Theatre Company's production of August Strindberg's expressionist masterpiece 'A Dream Play'."/>
    <n v="500"/>
    <n v="666"/>
    <x v="0"/>
    <x v="8"/>
    <s v="AUD"/>
    <d v="2014-10-10T11:00:00"/>
    <x v="2535"/>
    <b v="0"/>
    <n v="13"/>
    <b v="1"/>
    <x v="6"/>
    <x v="11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8:50:00"/>
    <x v="2536"/>
    <b v="0"/>
    <n v="25"/>
    <b v="1"/>
    <x v="6"/>
    <x v="11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1:00:00"/>
    <x v="2537"/>
    <b v="0"/>
    <n v="18"/>
    <b v="1"/>
    <x v="6"/>
    <x v="11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7:22:00"/>
    <x v="2538"/>
    <b v="0"/>
    <n v="16"/>
    <b v="1"/>
    <x v="6"/>
    <x v="1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8:27:00"/>
    <x v="2539"/>
    <b v="0"/>
    <n v="14"/>
    <b v="0"/>
    <x v="6"/>
    <x v="11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8-01T02:50:00"/>
    <x v="2540"/>
    <b v="0"/>
    <n v="3"/>
    <b v="0"/>
    <x v="2"/>
    <x v="36"/>
    <n v="218.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d v="2015-02-20T08:34:13"/>
    <x v="2541"/>
    <b v="1"/>
    <n v="10"/>
    <b v="0"/>
    <x v="2"/>
    <x v="3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6T04:59:00"/>
    <x v="2542"/>
    <b v="0"/>
    <n v="7"/>
    <b v="0"/>
    <x v="6"/>
    <x v="11"/>
    <n v="9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21:06:08"/>
    <x v="2543"/>
    <b v="0"/>
    <n v="10"/>
    <b v="0"/>
    <x v="1"/>
    <x v="32"/>
    <n v="6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6:00:00"/>
    <x v="2544"/>
    <b v="0"/>
    <n v="3"/>
    <b v="0"/>
    <x v="7"/>
    <x v="14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17:00:00"/>
    <x v="2545"/>
    <b v="0"/>
    <n v="6"/>
    <b v="0"/>
    <x v="6"/>
    <x v="11"/>
    <n v="108.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37:00"/>
    <x v="2546"/>
    <b v="0"/>
    <n v="13"/>
    <b v="1"/>
    <x v="6"/>
    <x v="11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4:59:00"/>
    <x v="2547"/>
    <b v="0"/>
    <n v="14"/>
    <b v="1"/>
    <x v="6"/>
    <x v="11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d v="2014-08-30T05:30:00"/>
    <x v="2548"/>
    <b v="0"/>
    <n v="14"/>
    <b v="0"/>
    <x v="6"/>
    <x v="11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9:19:00"/>
    <x v="2549"/>
    <b v="0"/>
    <n v="7"/>
    <b v="0"/>
    <x v="6"/>
    <x v="9"/>
    <n v="92.14"/>
  </r>
  <r>
    <n v="3131"/>
    <s v="SNAKE EYES"/>
    <s v="A Staged Reading of &quot;Snake Eyes,&quot; a new play by Alex Rafala"/>
    <n v="4100"/>
    <n v="645"/>
    <x v="3"/>
    <x v="0"/>
    <s v="USD"/>
    <d v="2017-04-08T12:54:00"/>
    <x v="2550"/>
    <b v="0"/>
    <n v="12"/>
    <b v="0"/>
    <x v="6"/>
    <x v="11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9:55:05"/>
    <x v="2551"/>
    <b v="0"/>
    <n v="30"/>
    <b v="0"/>
    <x v="7"/>
    <x v="33"/>
    <n v="21.4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7:59:00"/>
    <x v="2552"/>
    <b v="0"/>
    <n v="30"/>
    <b v="1"/>
    <x v="7"/>
    <x v="13"/>
    <n v="21.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14:00:00"/>
    <x v="2553"/>
    <b v="0"/>
    <n v="16"/>
    <b v="0"/>
    <x v="6"/>
    <x v="11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21:05:00"/>
    <x v="2554"/>
    <b v="0"/>
    <n v="19"/>
    <b v="0"/>
    <x v="6"/>
    <x v="11"/>
    <n v="33.7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d v="2016-10-27T06:40:34"/>
    <x v="2555"/>
    <b v="0"/>
    <n v="14"/>
    <b v="0"/>
    <x v="6"/>
    <x v="11"/>
    <n v="45.7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8:18:21"/>
    <x v="2556"/>
    <b v="0"/>
    <n v="7"/>
    <b v="0"/>
    <x v="5"/>
    <x v="10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23:00:57"/>
    <x v="2557"/>
    <b v="0"/>
    <n v="10"/>
    <b v="0"/>
    <x v="5"/>
    <x v="2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5:10:00"/>
    <x v="2558"/>
    <b v="0"/>
    <n v="11"/>
    <b v="0"/>
    <x v="7"/>
    <x v="33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23:49:00"/>
    <x v="2559"/>
    <b v="0"/>
    <n v="17"/>
    <b v="1"/>
    <x v="7"/>
    <x v="12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22:59:00"/>
    <x v="2560"/>
    <b v="0"/>
    <n v="22"/>
    <b v="0"/>
    <x v="6"/>
    <x v="11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12:16:18"/>
    <x v="2561"/>
    <b v="0"/>
    <n v="26"/>
    <b v="0"/>
    <x v="0"/>
    <x v="6"/>
    <n v="24.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21:30:45"/>
    <x v="2562"/>
    <b v="0"/>
    <n v="17"/>
    <b v="1"/>
    <x v="5"/>
    <x v="27"/>
    <n v="37.40999999999999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12:30:20"/>
    <x v="2563"/>
    <b v="0"/>
    <n v="7"/>
    <b v="0"/>
    <x v="0"/>
    <x v="1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4:02:00"/>
    <x v="2564"/>
    <b v="0"/>
    <n v="9"/>
    <b v="1"/>
    <x v="6"/>
    <x v="9"/>
    <n v="70.6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9:20:42"/>
    <x v="2565"/>
    <b v="0"/>
    <n v="11"/>
    <b v="0"/>
    <x v="7"/>
    <x v="14"/>
    <n v="57.73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8:00:00"/>
    <x v="2566"/>
    <b v="0"/>
    <n v="19"/>
    <b v="1"/>
    <x v="7"/>
    <x v="15"/>
    <n v="33.3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9:00:00"/>
    <x v="2567"/>
    <b v="0"/>
    <n v="28"/>
    <b v="1"/>
    <x v="6"/>
    <x v="11"/>
    <n v="22.61"/>
  </r>
  <r>
    <n v="115"/>
    <s v="The World's Greatest Lover"/>
    <s v="Never judge a book (or a lover) by their cover."/>
    <n v="450"/>
    <n v="632"/>
    <x v="0"/>
    <x v="0"/>
    <s v="USD"/>
    <d v="2012-02-04T17:44:04"/>
    <x v="2568"/>
    <b v="0"/>
    <n v="22"/>
    <b v="1"/>
    <x v="5"/>
    <x v="27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11:31:00"/>
    <x v="2569"/>
    <b v="0"/>
    <n v="36"/>
    <b v="1"/>
    <x v="6"/>
    <x v="11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9:16:00"/>
    <x v="2570"/>
    <b v="0"/>
    <n v="8"/>
    <b v="1"/>
    <x v="6"/>
    <x v="11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2:29:04"/>
    <x v="2571"/>
    <b v="0"/>
    <n v="20"/>
    <b v="1"/>
    <x v="5"/>
    <x v="1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20:29:00"/>
    <x v="2572"/>
    <b v="0"/>
    <n v="10"/>
    <b v="1"/>
    <x v="0"/>
    <x v="0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d v="2016-01-06T22:50:00"/>
    <x v="2573"/>
    <b v="0"/>
    <n v="25"/>
    <b v="0"/>
    <x v="2"/>
    <x v="36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6:00:00"/>
    <x v="2574"/>
    <b v="0"/>
    <n v="12"/>
    <b v="0"/>
    <x v="6"/>
    <x v="1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7T01:21:00"/>
    <x v="2575"/>
    <b v="0"/>
    <n v="17"/>
    <b v="0"/>
    <x v="6"/>
    <x v="11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11:48:53"/>
    <x v="2576"/>
    <b v="0"/>
    <n v="7"/>
    <b v="0"/>
    <x v="0"/>
    <x v="1"/>
    <n v="88.71"/>
  </r>
  <r>
    <n v="1372"/>
    <s v="Ted Lukas &amp; the Misled new CD - &quot;FEED&quot;"/>
    <s v="Please help us raise funds to press our new CD!"/>
    <n v="500"/>
    <n v="620"/>
    <x v="0"/>
    <x v="0"/>
    <s v="USD"/>
    <d v="2012-07-12T17:45:32"/>
    <x v="2577"/>
    <b v="0"/>
    <n v="16"/>
    <b v="1"/>
    <x v="7"/>
    <x v="15"/>
    <n v="38.75"/>
  </r>
  <r>
    <n v="1927"/>
    <s v="GBS Detroit Presents Hampshire"/>
    <s v="Hampshire is headed to GBS Detroit."/>
    <n v="600"/>
    <n v="620"/>
    <x v="0"/>
    <x v="0"/>
    <s v="USD"/>
    <d v="2012-03-08T04:59:00"/>
    <x v="2578"/>
    <b v="0"/>
    <n v="11"/>
    <b v="1"/>
    <x v="7"/>
    <x v="12"/>
    <n v="56.3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10T03:23:00"/>
    <x v="2579"/>
    <b v="0"/>
    <n v="12"/>
    <b v="0"/>
    <x v="6"/>
    <x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8-01T07:00:00"/>
    <x v="2580"/>
    <b v="0"/>
    <n v="10"/>
    <b v="0"/>
    <x v="6"/>
    <x v="11"/>
    <n v="6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20:58:00"/>
    <x v="2581"/>
    <b v="0"/>
    <n v="21"/>
    <b v="1"/>
    <x v="6"/>
    <x v="11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9:49:00"/>
    <x v="2582"/>
    <b v="0"/>
    <n v="3"/>
    <b v="1"/>
    <x v="0"/>
    <x v="0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8:33:00"/>
    <x v="2583"/>
    <b v="0"/>
    <n v="3"/>
    <b v="0"/>
    <x v="6"/>
    <x v="11"/>
    <n v="203.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11:00:00"/>
    <x v="2584"/>
    <b v="0"/>
    <n v="22"/>
    <b v="1"/>
    <x v="6"/>
    <x v="11"/>
    <n v="27.7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3:59:00"/>
    <x v="2585"/>
    <b v="0"/>
    <n v="14"/>
    <b v="1"/>
    <x v="7"/>
    <x v="12"/>
    <n v="43.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21:12:00"/>
    <x v="2586"/>
    <b v="0"/>
    <n v="9"/>
    <b v="0"/>
    <x v="6"/>
    <x v="9"/>
    <n v="67.7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12:05:00"/>
    <x v="2587"/>
    <b v="0"/>
    <n v="3"/>
    <b v="1"/>
    <x v="6"/>
    <x v="11"/>
    <n v="203.33"/>
  </r>
  <r>
    <n v="2144"/>
    <s v="Project Starborn"/>
    <s v="A thousand community-built sandbox games (and more!) with a fully-customizable game engine."/>
    <n v="35500"/>
    <n v="607"/>
    <x v="2"/>
    <x v="0"/>
    <s v="USD"/>
    <d v="2013-09-14T13:07:00"/>
    <x v="2588"/>
    <b v="0"/>
    <n v="24"/>
    <b v="0"/>
    <x v="3"/>
    <x v="18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5:27:00"/>
    <x v="2589"/>
    <b v="0"/>
    <n v="16"/>
    <b v="1"/>
    <x v="7"/>
    <x v="12"/>
    <n v="37.94"/>
  </r>
  <r>
    <n v="3700"/>
    <s v="Generations (Senior Project)"/>
    <s v="Help me produce the play I have written for my senior project!"/>
    <n v="500"/>
    <n v="606"/>
    <x v="0"/>
    <x v="0"/>
    <s v="USD"/>
    <d v="2014-09-30T16:00:00"/>
    <x v="2590"/>
    <b v="0"/>
    <n v="18"/>
    <b v="1"/>
    <x v="6"/>
    <x v="11"/>
    <n v="33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14:54:16"/>
    <x v="2591"/>
    <b v="0"/>
    <n v="25"/>
    <b v="1"/>
    <x v="6"/>
    <x v="11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d v="2016-08-07T18:38:00"/>
    <x v="2592"/>
    <b v="0"/>
    <n v="14"/>
    <b v="1"/>
    <x v="6"/>
    <x v="11"/>
    <n v="43.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9:00:00"/>
    <x v="2593"/>
    <b v="0"/>
    <n v="3"/>
    <b v="0"/>
    <x v="6"/>
    <x v="9"/>
    <n v="201.6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22:49:51"/>
    <x v="2594"/>
    <b v="0"/>
    <n v="13"/>
    <b v="1"/>
    <x v="5"/>
    <x v="8"/>
    <n v="46.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d v="2015-12-30T16:50:00"/>
    <x v="2595"/>
    <b v="0"/>
    <n v="12"/>
    <b v="0"/>
    <x v="3"/>
    <x v="18"/>
    <n v="50.08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7:00:00"/>
    <x v="2596"/>
    <b v="0"/>
    <n v="22"/>
    <b v="1"/>
    <x v="5"/>
    <x v="16"/>
    <n v="27.27"/>
  </r>
  <r>
    <n v="104"/>
    <s v="Good 'Ol Trumpet"/>
    <s v="UCF short film about an old man, his love for music, and his misplaced trumpet.  "/>
    <n v="500"/>
    <n v="600"/>
    <x v="0"/>
    <x v="0"/>
    <s v="USD"/>
    <d v="2011-04-03T01:00:00"/>
    <x v="2597"/>
    <b v="0"/>
    <n v="10"/>
    <b v="1"/>
    <x v="5"/>
    <x v="27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7:18:00"/>
    <x v="2598"/>
    <b v="0"/>
    <n v="14"/>
    <b v="1"/>
    <x v="5"/>
    <x v="8"/>
    <n v="42.8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d v="2016-04-27T13:55:00"/>
    <x v="2599"/>
    <b v="0"/>
    <n v="8"/>
    <b v="0"/>
    <x v="1"/>
    <x v="31"/>
    <n v="7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20:28:00"/>
    <x v="2600"/>
    <b v="0"/>
    <n v="17"/>
    <b v="1"/>
    <x v="3"/>
    <x v="5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1:18:34"/>
    <x v="2601"/>
    <b v="0"/>
    <n v="18"/>
    <b v="1"/>
    <x v="1"/>
    <x v="17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8:40:00"/>
    <x v="2602"/>
    <b v="0"/>
    <n v="13"/>
    <b v="1"/>
    <x v="6"/>
    <x v="11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13:08:00"/>
    <x v="2603"/>
    <b v="0"/>
    <n v="21"/>
    <b v="1"/>
    <x v="6"/>
    <x v="11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5:19:09"/>
    <x v="2604"/>
    <b v="1"/>
    <n v="8"/>
    <b v="0"/>
    <x v="2"/>
    <x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5:20:23"/>
    <x v="2605"/>
    <b v="0"/>
    <n v="13"/>
    <b v="0"/>
    <x v="0"/>
    <x v="26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5:55:59"/>
    <x v="2606"/>
    <b v="0"/>
    <n v="7"/>
    <b v="0"/>
    <x v="0"/>
    <x v="1"/>
    <n v="84.29"/>
  </r>
  <r>
    <n v="3063"/>
    <s v="Spec Haus"/>
    <s v="Members of the local Miami music scene are putting together a venue/creative space in Kendall!"/>
    <n v="3000"/>
    <n v="587"/>
    <x v="2"/>
    <x v="0"/>
    <s v="USD"/>
    <d v="2016-10-22T22:08:00"/>
    <x v="2607"/>
    <b v="0"/>
    <n v="23"/>
    <b v="0"/>
    <x v="6"/>
    <x v="9"/>
    <n v="25.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23:14:00"/>
    <x v="2608"/>
    <b v="0"/>
    <n v="24"/>
    <b v="0"/>
    <x v="6"/>
    <x v="19"/>
    <n v="24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5:30:00"/>
    <x v="2609"/>
    <b v="0"/>
    <n v="34"/>
    <b v="1"/>
    <x v="7"/>
    <x v="15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21:30:00"/>
    <x v="2610"/>
    <b v="0"/>
    <n v="23"/>
    <b v="0"/>
    <x v="3"/>
    <x v="28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7:28:59"/>
    <x v="2611"/>
    <b v="0"/>
    <n v="9"/>
    <b v="0"/>
    <x v="4"/>
    <x v="29"/>
    <n v="65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x v="2612"/>
    <b v="0"/>
    <n v="20"/>
    <b v="1"/>
    <x v="6"/>
    <x v="11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7:28:00"/>
    <x v="2613"/>
    <b v="0"/>
    <n v="13"/>
    <b v="0"/>
    <x v="6"/>
    <x v="11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7:26:21"/>
    <x v="2614"/>
    <b v="0"/>
    <n v="8"/>
    <b v="0"/>
    <x v="5"/>
    <x v="23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8T03:02:00"/>
    <x v="2615"/>
    <b v="0"/>
    <n v="13"/>
    <b v="0"/>
    <x v="1"/>
    <x v="39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3:59:00"/>
    <x v="2616"/>
    <b v="0"/>
    <n v="14"/>
    <b v="1"/>
    <x v="6"/>
    <x v="11"/>
    <n v="40.71"/>
  </r>
  <r>
    <n v="3711"/>
    <s v="The Youth Shakespeare Project 2014"/>
    <s v="Two teachers and twenty kids bring one of Shakespeare's plays to life!"/>
    <n v="500"/>
    <n v="570"/>
    <x v="0"/>
    <x v="0"/>
    <s v="USD"/>
    <d v="2014-06-15T16:00:00"/>
    <x v="2617"/>
    <b v="0"/>
    <n v="21"/>
    <b v="1"/>
    <x v="6"/>
    <x v="11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9:13:00"/>
    <x v="2618"/>
    <b v="0"/>
    <n v="10"/>
    <b v="1"/>
    <x v="6"/>
    <x v="11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8-01T01:00:00"/>
    <x v="2619"/>
    <b v="0"/>
    <n v="7"/>
    <b v="0"/>
    <x v="6"/>
    <x v="11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21:00:00"/>
    <x v="2620"/>
    <b v="0"/>
    <n v="15"/>
    <b v="1"/>
    <x v="6"/>
    <x v="19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d v="2016-01-21T11:41:35"/>
    <x v="2621"/>
    <b v="0"/>
    <n v="29"/>
    <b v="1"/>
    <x v="5"/>
    <x v="27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12:00:00"/>
    <x v="2622"/>
    <b v="0"/>
    <n v="45"/>
    <b v="1"/>
    <x v="7"/>
    <x v="22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22:31:40"/>
    <x v="2623"/>
    <b v="0"/>
    <n v="11"/>
    <b v="0"/>
    <x v="6"/>
    <x v="11"/>
    <n v="5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12:07:39"/>
    <x v="2624"/>
    <b v="0"/>
    <n v="10"/>
    <b v="0"/>
    <x v="5"/>
    <x v="10"/>
    <n v="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23:14:09"/>
    <x v="2625"/>
    <b v="0"/>
    <n v="9"/>
    <b v="0"/>
    <x v="7"/>
    <x v="14"/>
    <n v="62.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20:00:00"/>
    <x v="2626"/>
    <b v="0"/>
    <n v="11"/>
    <b v="0"/>
    <x v="3"/>
    <x v="18"/>
    <n v="50.9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7:02:45"/>
    <x v="2627"/>
    <b v="0"/>
    <n v="13"/>
    <b v="1"/>
    <x v="7"/>
    <x v="12"/>
    <n v="43"/>
  </r>
  <r>
    <n v="3309"/>
    <s v="Collision Course"/>
    <s v="Two unlikely friends, a garage, tinned beans &amp; the end of the world."/>
    <n v="350"/>
    <n v="558"/>
    <x v="0"/>
    <x v="1"/>
    <s v="GBP"/>
    <d v="2016-10-16T15:36:00"/>
    <x v="2628"/>
    <b v="0"/>
    <n v="31"/>
    <b v="1"/>
    <x v="6"/>
    <x v="11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6:50:00"/>
    <x v="2629"/>
    <b v="0"/>
    <n v="11"/>
    <b v="1"/>
    <x v="7"/>
    <x v="15"/>
    <n v="50.4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20:47:52"/>
    <x v="2630"/>
    <b v="0"/>
    <n v="10"/>
    <b v="0"/>
    <x v="0"/>
    <x v="1"/>
    <n v="55.3"/>
  </r>
  <r>
    <n v="1807"/>
    <s v="Anywhere but Here"/>
    <s v="I want to explore alternative cultures and lifestyles in America."/>
    <n v="5000"/>
    <n v="553"/>
    <x v="2"/>
    <x v="0"/>
    <s v="USD"/>
    <d v="2014-09-28T01:38:33"/>
    <x v="2631"/>
    <b v="1"/>
    <n v="8"/>
    <b v="0"/>
    <x v="2"/>
    <x v="3"/>
    <n v="69.13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4:59:00"/>
    <x v="2632"/>
    <b v="0"/>
    <n v="13"/>
    <b v="1"/>
    <x v="7"/>
    <x v="15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20:59:44"/>
    <x v="2633"/>
    <b v="0"/>
    <n v="11"/>
    <b v="1"/>
    <x v="7"/>
    <x v="15"/>
    <n v="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8:21:00"/>
    <x v="2634"/>
    <b v="0"/>
    <n v="14"/>
    <b v="0"/>
    <x v="1"/>
    <x v="39"/>
    <n v="39.2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5:29:00"/>
    <x v="2635"/>
    <b v="0"/>
    <n v="3"/>
    <b v="0"/>
    <x v="6"/>
    <x v="11"/>
    <n v="183.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2T04:59:00"/>
    <x v="2636"/>
    <b v="0"/>
    <n v="10"/>
    <b v="1"/>
    <x v="6"/>
    <x v="11"/>
    <n v="5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13:00:00"/>
    <x v="2637"/>
    <b v="0"/>
    <n v="12"/>
    <b v="0"/>
    <x v="6"/>
    <x v="11"/>
    <n v="45.8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8:45:00"/>
    <x v="2638"/>
    <b v="0"/>
    <n v="16"/>
    <b v="1"/>
    <x v="4"/>
    <x v="7"/>
    <n v="34.1300000000000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7:01:00"/>
    <x v="2639"/>
    <b v="0"/>
    <n v="19"/>
    <b v="1"/>
    <x v="7"/>
    <x v="15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d v="2016-10-25T19:00:00"/>
    <x v="2640"/>
    <b v="0"/>
    <n v="28"/>
    <b v="1"/>
    <x v="7"/>
    <x v="20"/>
    <n v="19.4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6:00:00"/>
    <x v="2641"/>
    <b v="1"/>
    <n v="15"/>
    <b v="1"/>
    <x v="6"/>
    <x v="11"/>
    <n v="36.3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13:05:00"/>
    <x v="2642"/>
    <b v="0"/>
    <n v="14"/>
    <b v="0"/>
    <x v="6"/>
    <x v="11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23:34:00"/>
    <x v="2643"/>
    <b v="0"/>
    <n v="9"/>
    <b v="0"/>
    <x v="6"/>
    <x v="11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12:33:00"/>
    <x v="2644"/>
    <b v="0"/>
    <n v="16"/>
    <b v="0"/>
    <x v="6"/>
    <x v="11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14:03:00"/>
    <x v="2645"/>
    <b v="0"/>
    <n v="16"/>
    <b v="1"/>
    <x v="6"/>
    <x v="11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3:59:00"/>
    <x v="2646"/>
    <b v="0"/>
    <n v="15"/>
    <b v="1"/>
    <x v="6"/>
    <x v="11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21:22:00"/>
    <x v="2647"/>
    <b v="0"/>
    <n v="9"/>
    <b v="1"/>
    <x v="6"/>
    <x v="11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22:52:53"/>
    <x v="2648"/>
    <b v="0"/>
    <n v="12"/>
    <b v="0"/>
    <x v="4"/>
    <x v="2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16:04:00"/>
    <x v="2649"/>
    <b v="0"/>
    <n v="11"/>
    <b v="0"/>
    <x v="4"/>
    <x v="29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6:00:00"/>
    <x v="2650"/>
    <b v="0"/>
    <n v="7"/>
    <b v="1"/>
    <x v="6"/>
    <x v="11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9:00:00"/>
    <x v="2651"/>
    <b v="0"/>
    <n v="25"/>
    <b v="1"/>
    <x v="6"/>
    <x v="11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9:34:00"/>
    <x v="2652"/>
    <b v="0"/>
    <n v="11"/>
    <b v="0"/>
    <x v="6"/>
    <x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6:51:23"/>
    <x v="2653"/>
    <b v="0"/>
    <n v="35"/>
    <b v="1"/>
    <x v="5"/>
    <x v="16"/>
    <n v="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8:26:00"/>
    <x v="2654"/>
    <b v="1"/>
    <n v="18"/>
    <b v="1"/>
    <x v="6"/>
    <x v="11"/>
    <n v="29.17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3:59:00"/>
    <x v="2655"/>
    <b v="0"/>
    <n v="7"/>
    <b v="1"/>
    <x v="6"/>
    <x v="19"/>
    <n v="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1-01T02:55:00"/>
    <x v="2656"/>
    <b v="0"/>
    <n v="9"/>
    <b v="0"/>
    <x v="6"/>
    <x v="9"/>
    <n v="57.8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9:14:00"/>
    <x v="2657"/>
    <b v="0"/>
    <n v="16"/>
    <b v="1"/>
    <x v="7"/>
    <x v="15"/>
    <n v="32.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3T04:00:00"/>
    <x v="2658"/>
    <b v="0"/>
    <n v="8"/>
    <b v="0"/>
    <x v="7"/>
    <x v="33"/>
    <n v="6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5:51:11"/>
    <x v="2659"/>
    <b v="0"/>
    <n v="11"/>
    <b v="1"/>
    <x v="7"/>
    <x v="15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5:59:00"/>
    <x v="2660"/>
    <b v="0"/>
    <n v="9"/>
    <b v="1"/>
    <x v="6"/>
    <x v="11"/>
    <n v="57.7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6T04:59:00"/>
    <x v="2661"/>
    <b v="0"/>
    <n v="11"/>
    <b v="0"/>
    <x v="6"/>
    <x v="11"/>
    <n v="47.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23:39:00"/>
    <x v="2662"/>
    <b v="0"/>
    <n v="15"/>
    <b v="1"/>
    <x v="7"/>
    <x v="15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1:51:00"/>
    <x v="2663"/>
    <b v="0"/>
    <n v="10"/>
    <b v="1"/>
    <x v="7"/>
    <x v="12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d v="2016-07-25T19:00:00"/>
    <x v="2664"/>
    <b v="0"/>
    <n v="6"/>
    <b v="0"/>
    <x v="2"/>
    <x v="3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3T04:42:12"/>
    <x v="2665"/>
    <b v="0"/>
    <n v="5"/>
    <b v="0"/>
    <x v="2"/>
    <x v="36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22:15:29"/>
    <x v="2666"/>
    <b v="0"/>
    <n v="6"/>
    <b v="0"/>
    <x v="1"/>
    <x v="32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8:00:00"/>
    <x v="2667"/>
    <b v="0"/>
    <n v="17"/>
    <b v="1"/>
    <x v="6"/>
    <x v="11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4T04:00:00"/>
    <x v="2668"/>
    <b v="0"/>
    <n v="10"/>
    <b v="0"/>
    <x v="6"/>
    <x v="11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21:00:00"/>
    <x v="2669"/>
    <b v="0"/>
    <n v="22"/>
    <b v="1"/>
    <x v="6"/>
    <x v="11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1:11:47"/>
    <x v="2670"/>
    <b v="0"/>
    <n v="20"/>
    <b v="1"/>
    <x v="6"/>
    <x v="1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d v="2016-12-30T23:00:00"/>
    <x v="2671"/>
    <b v="0"/>
    <n v="3"/>
    <b v="0"/>
    <x v="0"/>
    <x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7:08:19"/>
    <x v="2672"/>
    <b v="0"/>
    <n v="16"/>
    <b v="1"/>
    <x v="5"/>
    <x v="27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20:46:00"/>
    <x v="2673"/>
    <b v="0"/>
    <n v="8"/>
    <b v="1"/>
    <x v="6"/>
    <x v="11"/>
    <n v="62.6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8:11:26"/>
    <x v="2674"/>
    <b v="0"/>
    <n v="7"/>
    <b v="1"/>
    <x v="5"/>
    <x v="27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22:06:12"/>
    <x v="2675"/>
    <b v="0"/>
    <n v="1"/>
    <b v="0"/>
    <x v="5"/>
    <x v="21"/>
    <n v="5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12:57:07"/>
    <x v="2676"/>
    <b v="0"/>
    <n v="20"/>
    <b v="1"/>
    <x v="7"/>
    <x v="15"/>
    <n v="2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21:00:00"/>
    <x v="2677"/>
    <b v="0"/>
    <n v="17"/>
    <b v="0"/>
    <x v="6"/>
    <x v="11"/>
    <n v="29.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20:58:00"/>
    <x v="2678"/>
    <b v="0"/>
    <n v="6"/>
    <b v="1"/>
    <x v="6"/>
    <x v="19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8:00:00"/>
    <x v="2679"/>
    <b v="0"/>
    <n v="8"/>
    <b v="1"/>
    <x v="6"/>
    <x v="9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20:17:00"/>
    <x v="2680"/>
    <b v="0"/>
    <n v="12"/>
    <b v="1"/>
    <x v="6"/>
    <x v="11"/>
    <n v="41.67"/>
  </r>
  <r>
    <n v="3572"/>
    <s v="Monster"/>
    <s v="A darkly comic one woman show by Abram Rooney as part of The Camden Fringe 2015."/>
    <n v="500"/>
    <n v="500"/>
    <x v="0"/>
    <x v="1"/>
    <s v="GBP"/>
    <d v="2015-06-21T13:41:00"/>
    <x v="2681"/>
    <b v="0"/>
    <n v="9"/>
    <b v="1"/>
    <x v="6"/>
    <x v="11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7:17:00"/>
    <x v="2682"/>
    <b v="0"/>
    <n v="14"/>
    <b v="1"/>
    <x v="6"/>
    <x v="11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11:29:00"/>
    <x v="2683"/>
    <b v="0"/>
    <n v="17"/>
    <b v="1"/>
    <x v="6"/>
    <x v="11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23:00:00"/>
    <x v="2684"/>
    <b v="0"/>
    <n v="3"/>
    <b v="1"/>
    <x v="6"/>
    <x v="19"/>
    <n v="166.6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16:18:00"/>
    <x v="2685"/>
    <b v="0"/>
    <n v="1"/>
    <b v="0"/>
    <x v="6"/>
    <x v="19"/>
    <n v="5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6:04:00"/>
    <x v="2686"/>
    <b v="0"/>
    <n v="17"/>
    <b v="0"/>
    <x v="6"/>
    <x v="11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20:45:00"/>
    <x v="2687"/>
    <b v="0"/>
    <n v="49"/>
    <b v="1"/>
    <x v="0"/>
    <x v="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7:44:28"/>
    <x v="2688"/>
    <b v="0"/>
    <n v="3"/>
    <b v="0"/>
    <x v="6"/>
    <x v="11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13:04:00"/>
    <x v="2689"/>
    <b v="0"/>
    <n v="13"/>
    <b v="0"/>
    <x v="6"/>
    <x v="11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6:18:15"/>
    <x v="2690"/>
    <b v="0"/>
    <n v="9"/>
    <b v="0"/>
    <x v="7"/>
    <x v="14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2:03:55"/>
    <x v="2691"/>
    <b v="0"/>
    <n v="8"/>
    <b v="0"/>
    <x v="0"/>
    <x v="1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4:59:00"/>
    <x v="2692"/>
    <b v="0"/>
    <n v="11"/>
    <b v="1"/>
    <x v="6"/>
    <x v="11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23:59:00"/>
    <x v="2693"/>
    <b v="0"/>
    <n v="17"/>
    <b v="1"/>
    <x v="6"/>
    <x v="11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d v="2017-02-20T04:37:48"/>
    <x v="2694"/>
    <b v="0"/>
    <n v="4"/>
    <b v="0"/>
    <x v="0"/>
    <x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23:30:00"/>
    <x v="2695"/>
    <b v="0"/>
    <n v="8"/>
    <b v="0"/>
    <x v="6"/>
    <x v="19"/>
    <n v="60.13"/>
  </r>
  <r>
    <n v="452"/>
    <s v="Lost in the Shadows"/>
    <s v="A man must find his way out of the depths of the shadows by using the aid of a little girl."/>
    <n v="750"/>
    <n v="480"/>
    <x v="2"/>
    <x v="0"/>
    <s v="USD"/>
    <d v="2015-05-13T16:53:35"/>
    <x v="2696"/>
    <b v="0"/>
    <n v="12"/>
    <b v="0"/>
    <x v="5"/>
    <x v="23"/>
    <n v="4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d v="2016-03-12T19:52:44"/>
    <x v="2697"/>
    <b v="0"/>
    <n v="8"/>
    <b v="0"/>
    <x v="0"/>
    <x v="1"/>
    <n v="6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23:07:00"/>
    <x v="2698"/>
    <b v="0"/>
    <n v="22"/>
    <b v="0"/>
    <x v="3"/>
    <x v="18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8:48:00"/>
    <x v="2699"/>
    <b v="0"/>
    <n v="6"/>
    <b v="0"/>
    <x v="6"/>
    <x v="9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22:00:00"/>
    <x v="2700"/>
    <b v="0"/>
    <n v="31"/>
    <b v="1"/>
    <x v="6"/>
    <x v="11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d v="2016-05-07T21:11:59"/>
    <x v="2701"/>
    <b v="0"/>
    <n v="4"/>
    <b v="0"/>
    <x v="0"/>
    <x v="1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7:43:00"/>
    <x v="2702"/>
    <b v="0"/>
    <n v="13"/>
    <b v="0"/>
    <x v="6"/>
    <x v="11"/>
    <n v="35.92"/>
  </r>
  <r>
    <n v="2161"/>
    <s v="CallMeGhost DEBUT ALBUM preorder!"/>
    <s v="We're trying to fund hard copies of our debut album!"/>
    <n v="400"/>
    <n v="463"/>
    <x v="0"/>
    <x v="0"/>
    <s v="USD"/>
    <d v="2015-09-23T20:27:00"/>
    <x v="2703"/>
    <b v="0"/>
    <n v="13"/>
    <b v="1"/>
    <x v="7"/>
    <x v="15"/>
    <n v="35.61999999999999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9:29:00"/>
    <x v="2704"/>
    <b v="0"/>
    <n v="8"/>
    <b v="0"/>
    <x v="0"/>
    <x v="26"/>
    <n v="57.8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7:35:58"/>
    <x v="2705"/>
    <b v="0"/>
    <n v="15"/>
    <b v="1"/>
    <x v="5"/>
    <x v="27"/>
    <n v="30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7:21"/>
    <x v="2706"/>
    <b v="0"/>
    <n v="21"/>
    <b v="1"/>
    <x v="5"/>
    <x v="27"/>
    <n v="21.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21:01:00"/>
    <x v="2707"/>
    <b v="0"/>
    <n v="6"/>
    <b v="0"/>
    <x v="4"/>
    <x v="29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2T03:59:00"/>
    <x v="2708"/>
    <b v="0"/>
    <n v="13"/>
    <b v="0"/>
    <x v="4"/>
    <x v="29"/>
    <n v="35.3800000000000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9:02:00"/>
    <x v="2709"/>
    <b v="0"/>
    <n v="15"/>
    <b v="1"/>
    <x v="6"/>
    <x v="11"/>
    <n v="30.6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5:36:50"/>
    <x v="2710"/>
    <b v="0"/>
    <n v="12"/>
    <b v="0"/>
    <x v="6"/>
    <x v="11"/>
    <n v="38.3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21:48:00"/>
    <x v="2711"/>
    <b v="0"/>
    <n v="9"/>
    <b v="0"/>
    <x v="6"/>
    <x v="19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9:51:00"/>
    <x v="2712"/>
    <b v="0"/>
    <n v="14"/>
    <b v="0"/>
    <x v="6"/>
    <x v="11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9:00:00"/>
    <x v="2713"/>
    <b v="0"/>
    <n v="14"/>
    <b v="0"/>
    <x v="6"/>
    <x v="11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3:11:00"/>
    <x v="2714"/>
    <b v="0"/>
    <n v="15"/>
    <b v="0"/>
    <x v="6"/>
    <x v="19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22:27:00"/>
    <x v="2715"/>
    <b v="0"/>
    <n v="11"/>
    <b v="0"/>
    <x v="6"/>
    <x v="9"/>
    <n v="4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7:51:00"/>
    <x v="2716"/>
    <b v="0"/>
    <n v="15"/>
    <b v="1"/>
    <x v="6"/>
    <x v="11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14:22:00"/>
    <x v="2717"/>
    <b v="0"/>
    <n v="7"/>
    <b v="0"/>
    <x v="6"/>
    <x v="11"/>
    <n v="64.29000000000000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10:56:59"/>
    <x v="2718"/>
    <b v="0"/>
    <n v="10"/>
    <b v="0"/>
    <x v="1"/>
    <x v="31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5:38:00"/>
    <x v="2719"/>
    <b v="0"/>
    <n v="11"/>
    <b v="0"/>
    <x v="1"/>
    <x v="35"/>
    <n v="40.4500000000000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12:07:00"/>
    <x v="2720"/>
    <b v="0"/>
    <n v="18"/>
    <b v="1"/>
    <x v="6"/>
    <x v="11"/>
    <n v="24.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d v="2015-01-08T20:58:00"/>
    <x v="2721"/>
    <b v="0"/>
    <n v="10"/>
    <b v="0"/>
    <x v="6"/>
    <x v="11"/>
    <n v="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5:37:00"/>
    <x v="2722"/>
    <b v="0"/>
    <n v="9"/>
    <b v="0"/>
    <x v="6"/>
    <x v="11"/>
    <n v="48.5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23:42:00"/>
    <x v="2723"/>
    <b v="0"/>
    <n v="10"/>
    <b v="0"/>
    <x v="5"/>
    <x v="10"/>
    <n v="43.5"/>
  </r>
  <r>
    <n v="819"/>
    <s v="Winter Tour"/>
    <s v="We are touring the Southeast in support of our new EP"/>
    <n v="400"/>
    <n v="435"/>
    <x v="0"/>
    <x v="0"/>
    <s v="USD"/>
    <d v="2013-12-21T04:44:00"/>
    <x v="2724"/>
    <b v="0"/>
    <n v="14"/>
    <b v="1"/>
    <x v="7"/>
    <x v="15"/>
    <n v="31.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d v="2015-02-22T01:21:00"/>
    <x v="2725"/>
    <b v="0"/>
    <n v="3"/>
    <b v="0"/>
    <x v="0"/>
    <x v="26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22:01:40"/>
    <x v="2726"/>
    <b v="0"/>
    <n v="4"/>
    <b v="0"/>
    <x v="0"/>
    <x v="6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6:14:57"/>
    <x v="2727"/>
    <b v="0"/>
    <n v="12"/>
    <b v="0"/>
    <x v="5"/>
    <x v="23"/>
    <n v="35.8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5:36:00"/>
    <x v="2728"/>
    <b v="0"/>
    <n v="9"/>
    <b v="1"/>
    <x v="4"/>
    <x v="7"/>
    <n v="47.78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12:22:00"/>
    <x v="2729"/>
    <b v="0"/>
    <n v="10"/>
    <b v="0"/>
    <x v="6"/>
    <x v="9"/>
    <n v="4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22:30:00"/>
    <x v="2730"/>
    <b v="0"/>
    <n v="14"/>
    <b v="1"/>
    <x v="6"/>
    <x v="11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5:38:00"/>
    <x v="2731"/>
    <b v="0"/>
    <n v="20"/>
    <b v="1"/>
    <x v="6"/>
    <x v="11"/>
    <n v="21.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12:00:00"/>
    <x v="2732"/>
    <b v="0"/>
    <n v="13"/>
    <b v="0"/>
    <x v="6"/>
    <x v="11"/>
    <n v="33.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21:38:00"/>
    <x v="2733"/>
    <b v="0"/>
    <n v="7"/>
    <b v="0"/>
    <x v="6"/>
    <x v="11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4T01:40:38"/>
    <x v="2734"/>
    <b v="0"/>
    <n v="8"/>
    <b v="0"/>
    <x v="0"/>
    <x v="26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6:13:00"/>
    <x v="2735"/>
    <b v="0"/>
    <n v="9"/>
    <b v="0"/>
    <x v="6"/>
    <x v="19"/>
    <n v="47.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3:14:42"/>
    <x v="2736"/>
    <b v="0"/>
    <n v="8"/>
    <b v="1"/>
    <x v="5"/>
    <x v="27"/>
    <n v="53.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5:59:00"/>
    <x v="2737"/>
    <b v="0"/>
    <n v="24"/>
    <b v="0"/>
    <x v="3"/>
    <x v="18"/>
    <n v="17.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6:00:51"/>
    <x v="2738"/>
    <b v="0"/>
    <n v="7"/>
    <b v="0"/>
    <x v="3"/>
    <x v="28"/>
    <n v="60.7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8:00:00"/>
    <x v="2739"/>
    <b v="0"/>
    <n v="9"/>
    <b v="1"/>
    <x v="7"/>
    <x v="13"/>
    <n v="47.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21:22:00"/>
    <x v="2740"/>
    <b v="0"/>
    <n v="8"/>
    <b v="0"/>
    <x v="6"/>
    <x v="11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20:19:00"/>
    <x v="2741"/>
    <b v="0"/>
    <n v="28"/>
    <b v="1"/>
    <x v="7"/>
    <x v="13"/>
    <n v="15.04"/>
  </r>
  <r>
    <n v="3719"/>
    <s v="Corium"/>
    <s v="A new piece of physical theatre about love, regret and longing."/>
    <n v="200"/>
    <n v="420"/>
    <x v="0"/>
    <x v="1"/>
    <s v="GBP"/>
    <d v="2015-06-22T17:31:00"/>
    <x v="2742"/>
    <b v="0"/>
    <n v="4"/>
    <b v="1"/>
    <x v="6"/>
    <x v="11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d v="2016-09-18T20:26:25"/>
    <x v="2743"/>
    <b v="0"/>
    <n v="4"/>
    <b v="0"/>
    <x v="1"/>
    <x v="31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7:11:00"/>
    <x v="2744"/>
    <b v="0"/>
    <n v="14"/>
    <b v="0"/>
    <x v="6"/>
    <x v="11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5:00:00"/>
    <x v="2745"/>
    <b v="1"/>
    <n v="22"/>
    <b v="1"/>
    <x v="7"/>
    <x v="12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20:54:43"/>
    <x v="2746"/>
    <b v="0"/>
    <n v="8"/>
    <b v="0"/>
    <x v="5"/>
    <x v="23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20:25:16"/>
    <x v="2747"/>
    <b v="0"/>
    <n v="7"/>
    <b v="0"/>
    <x v="6"/>
    <x v="11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9T01:21:33"/>
    <x v="2748"/>
    <b v="0"/>
    <n v="8"/>
    <b v="0"/>
    <x v="0"/>
    <x v="1"/>
    <n v="51.38"/>
  </r>
  <r>
    <n v="22"/>
    <s v="CREATURES OF HABIT!"/>
    <s v="Meet Gary, and Troy: Two unlikely friends that investigate &quot;strange phenomenon&quot;."/>
    <n v="350"/>
    <n v="410"/>
    <x v="0"/>
    <x v="0"/>
    <s v="USD"/>
    <d v="2015-01-01T07:59:00"/>
    <x v="2749"/>
    <b v="0"/>
    <n v="8"/>
    <b v="1"/>
    <x v="5"/>
    <x v="16"/>
    <n v="51.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d v="2014-08-02T15:49:43"/>
    <x v="2750"/>
    <b v="0"/>
    <n v="1"/>
    <b v="0"/>
    <x v="3"/>
    <x v="18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6:58:00"/>
    <x v="2751"/>
    <b v="0"/>
    <n v="10"/>
    <b v="0"/>
    <x v="6"/>
    <x v="11"/>
    <n v="4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6:33:00"/>
    <x v="2752"/>
    <b v="0"/>
    <n v="27"/>
    <b v="1"/>
    <x v="6"/>
    <x v="11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6:19:05"/>
    <x v="2753"/>
    <b v="0"/>
    <n v="9"/>
    <b v="0"/>
    <x v="0"/>
    <x v="1"/>
    <n v="45.33"/>
  </r>
  <r>
    <n v="2150"/>
    <s v="The Unknown Door"/>
    <s v="A pixel styled open world detective game."/>
    <n v="50000"/>
    <n v="405"/>
    <x v="2"/>
    <x v="2"/>
    <s v="NOK"/>
    <d v="2016-07-13T06:49:00"/>
    <x v="2754"/>
    <b v="0"/>
    <n v="4"/>
    <b v="0"/>
    <x v="3"/>
    <x v="18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9:00:00"/>
    <x v="2755"/>
    <b v="0"/>
    <n v="5"/>
    <b v="0"/>
    <x v="5"/>
    <x v="21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d v="2017-01-10T16:31:21"/>
    <x v="2756"/>
    <b v="0"/>
    <n v="31"/>
    <b v="0"/>
    <x v="0"/>
    <x v="1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9:31:28"/>
    <x v="2757"/>
    <b v="0"/>
    <n v="5"/>
    <b v="0"/>
    <x v="1"/>
    <x v="31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22:20:00"/>
    <x v="2758"/>
    <b v="0"/>
    <n v="4"/>
    <b v="0"/>
    <x v="6"/>
    <x v="19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9:00:00"/>
    <x v="2759"/>
    <b v="0"/>
    <n v="13"/>
    <b v="0"/>
    <x v="5"/>
    <x v="10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1T00:50:59"/>
    <x v="2760"/>
    <b v="0"/>
    <n v="5"/>
    <b v="0"/>
    <x v="5"/>
    <x v="10"/>
    <n v="80.2"/>
  </r>
  <r>
    <n v="2479"/>
    <s v="FUEL FAKE NATIVES"/>
    <s v="Fake Natives is headed on tour this summer. Help them fill their tank with fossil fuels."/>
    <n v="300"/>
    <n v="400.33"/>
    <x v="0"/>
    <x v="0"/>
    <s v="USD"/>
    <d v="2012-07-28T02:00:00"/>
    <x v="2761"/>
    <b v="0"/>
    <n v="16"/>
    <b v="1"/>
    <x v="7"/>
    <x v="12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14:14:00"/>
    <x v="2762"/>
    <b v="0"/>
    <n v="3"/>
    <b v="0"/>
    <x v="5"/>
    <x v="23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5T04:00:00"/>
    <x v="2763"/>
    <b v="0"/>
    <n v="6"/>
    <b v="0"/>
    <x v="1"/>
    <x v="35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6:00:00"/>
    <x v="2764"/>
    <b v="0"/>
    <n v="13"/>
    <b v="1"/>
    <x v="6"/>
    <x v="11"/>
    <n v="30.7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8:49:00"/>
    <x v="2765"/>
    <b v="0"/>
    <n v="6"/>
    <b v="0"/>
    <x v="6"/>
    <x v="11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8:51:00"/>
    <x v="2766"/>
    <b v="0"/>
    <n v="5"/>
    <b v="0"/>
    <x v="6"/>
    <x v="11"/>
    <n v="8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21:44:00"/>
    <x v="2767"/>
    <b v="0"/>
    <n v="5"/>
    <b v="0"/>
    <x v="6"/>
    <x v="11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22:43:20"/>
    <x v="2768"/>
    <b v="0"/>
    <n v="7"/>
    <b v="0"/>
    <x v="5"/>
    <x v="23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3:00:00"/>
    <x v="2769"/>
    <b v="0"/>
    <n v="13"/>
    <b v="1"/>
    <x v="7"/>
    <x v="25"/>
    <n v="30.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23:29:00"/>
    <x v="2770"/>
    <b v="0"/>
    <n v="14"/>
    <b v="1"/>
    <x v="6"/>
    <x v="11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d v="2015-04-29T14:07:06"/>
    <x v="2771"/>
    <b v="0"/>
    <n v="6"/>
    <b v="0"/>
    <x v="6"/>
    <x v="11"/>
    <n v="64.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d v="2014-07-09T17:24:25"/>
    <x v="2772"/>
    <b v="0"/>
    <n v="12"/>
    <b v="0"/>
    <x v="2"/>
    <x v="36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21:30:00"/>
    <x v="2773"/>
    <b v="0"/>
    <n v="15"/>
    <b v="1"/>
    <x v="6"/>
    <x v="11"/>
    <n v="25.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9:38:49"/>
    <x v="2774"/>
    <b v="0"/>
    <n v="7"/>
    <b v="0"/>
    <x v="5"/>
    <x v="10"/>
    <n v="54.2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d v="2015-03-01T21:47:19"/>
    <x v="2775"/>
    <b v="1"/>
    <n v="9"/>
    <b v="0"/>
    <x v="2"/>
    <x v="3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21:37:00"/>
    <x v="2776"/>
    <b v="0"/>
    <n v="8"/>
    <b v="0"/>
    <x v="1"/>
    <x v="39"/>
    <n v="47.5"/>
  </r>
  <r>
    <n v="963"/>
    <s v="The Ultimate Learning Center"/>
    <s v="WE are molding an educated, motivated, non violent GENERATION!"/>
    <n v="35000"/>
    <n v="377"/>
    <x v="2"/>
    <x v="0"/>
    <s v="USD"/>
    <d v="2016-10-17T15:15:19"/>
    <x v="2777"/>
    <b v="0"/>
    <n v="9"/>
    <b v="0"/>
    <x v="0"/>
    <x v="1"/>
    <n v="41.89"/>
  </r>
  <r>
    <n v="372"/>
    <s v="Wild Equus"/>
    <s v="A short documentary exploring the uses of 'Natural Horsemanship' across Europe"/>
    <n v="300"/>
    <n v="376"/>
    <x v="0"/>
    <x v="1"/>
    <s v="GBP"/>
    <d v="2016-04-05T16:00:00"/>
    <x v="2778"/>
    <b v="0"/>
    <n v="9"/>
    <b v="1"/>
    <x v="5"/>
    <x v="8"/>
    <n v="41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7T01:40:00"/>
    <x v="2779"/>
    <b v="0"/>
    <n v="7"/>
    <b v="0"/>
    <x v="6"/>
    <x v="9"/>
    <n v="53.7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3-01T04:59:00"/>
    <x v="2780"/>
    <b v="0"/>
    <n v="9"/>
    <b v="0"/>
    <x v="7"/>
    <x v="33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9:32:39"/>
    <x v="2781"/>
    <b v="0"/>
    <n v="7"/>
    <b v="1"/>
    <x v="1"/>
    <x v="17"/>
    <n v="53.57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4T04:59:00"/>
    <x v="2782"/>
    <b v="0"/>
    <n v="4"/>
    <b v="0"/>
    <x v="6"/>
    <x v="11"/>
    <n v="93.75"/>
  </r>
  <r>
    <n v="3470"/>
    <s v="She Kills Monsters"/>
    <s v="The New Artist's Circle is a theatre company dedicated to bringing the arts to young people."/>
    <n v="250"/>
    <n v="375"/>
    <x v="0"/>
    <x v="0"/>
    <s v="USD"/>
    <d v="2016-07-15T21:38:00"/>
    <x v="2783"/>
    <b v="0"/>
    <n v="9"/>
    <b v="1"/>
    <x v="6"/>
    <x v="11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d v="2015-12-23T22:59:00"/>
    <x v="2784"/>
    <b v="0"/>
    <n v="25"/>
    <b v="1"/>
    <x v="6"/>
    <x v="9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4:00"/>
    <x v="2785"/>
    <b v="0"/>
    <n v="8"/>
    <b v="1"/>
    <x v="6"/>
    <x v="11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5:11:00"/>
    <x v="2786"/>
    <b v="0"/>
    <n v="9"/>
    <b v="0"/>
    <x v="2"/>
    <x v="34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3T03:55:00"/>
    <x v="2787"/>
    <b v="0"/>
    <n v="5"/>
    <b v="0"/>
    <x v="6"/>
    <x v="11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1T04:17:00"/>
    <x v="2788"/>
    <b v="0"/>
    <n v="11"/>
    <b v="0"/>
    <x v="3"/>
    <x v="28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20:06:00"/>
    <x v="2789"/>
    <b v="0"/>
    <n v="3"/>
    <b v="0"/>
    <x v="5"/>
    <x v="10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d v="2014-01-05T13:31:00"/>
    <x v="2790"/>
    <b v="0"/>
    <n v="6"/>
    <b v="0"/>
    <x v="1"/>
    <x v="35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5:00:23"/>
    <x v="2791"/>
    <b v="0"/>
    <n v="15"/>
    <b v="0"/>
    <x v="7"/>
    <x v="14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5:04:04"/>
    <x v="2792"/>
    <b v="0"/>
    <n v="10"/>
    <b v="0"/>
    <x v="5"/>
    <x v="2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14:59:00"/>
    <x v="2793"/>
    <b v="0"/>
    <n v="5"/>
    <b v="0"/>
    <x v="0"/>
    <x v="4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2T01:53:00"/>
    <x v="2794"/>
    <b v="0"/>
    <n v="14"/>
    <b v="0"/>
    <x v="6"/>
    <x v="11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3:59:00"/>
    <x v="2795"/>
    <b v="0"/>
    <n v="6"/>
    <b v="1"/>
    <x v="6"/>
    <x v="1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21:54:00"/>
    <x v="2796"/>
    <b v="0"/>
    <n v="14"/>
    <b v="1"/>
    <x v="0"/>
    <x v="4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8:43:38"/>
    <x v="2797"/>
    <b v="0"/>
    <n v="9"/>
    <b v="0"/>
    <x v="1"/>
    <x v="35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3:59:00"/>
    <x v="2798"/>
    <b v="0"/>
    <n v="10"/>
    <b v="1"/>
    <x v="6"/>
    <x v="19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d v="2016-05-14T15:18:28"/>
    <x v="2799"/>
    <b v="0"/>
    <n v="3"/>
    <b v="0"/>
    <x v="0"/>
    <x v="26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x v="2800"/>
    <b v="0"/>
    <n v="13"/>
    <b v="0"/>
    <x v="1"/>
    <x v="32"/>
    <n v="26.9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21:52:00"/>
    <x v="2801"/>
    <b v="0"/>
    <n v="10"/>
    <b v="1"/>
    <x v="6"/>
    <x v="11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12:57:05"/>
    <x v="2802"/>
    <b v="0"/>
    <n v="12"/>
    <b v="0"/>
    <x v="6"/>
    <x v="11"/>
    <n v="29.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8T01:12:00"/>
    <x v="2803"/>
    <b v="0"/>
    <n v="9"/>
    <b v="0"/>
    <x v="0"/>
    <x v="26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6:34:37"/>
    <x v="2804"/>
    <b v="0"/>
    <n v="5"/>
    <b v="0"/>
    <x v="5"/>
    <x v="1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21:32:00"/>
    <x v="2805"/>
    <b v="0"/>
    <n v="5"/>
    <b v="0"/>
    <x v="7"/>
    <x v="33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8:35:38"/>
    <x v="2806"/>
    <b v="0"/>
    <n v="9"/>
    <b v="0"/>
    <x v="0"/>
    <x v="2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x v="2807"/>
    <b v="0"/>
    <n v="17"/>
    <b v="1"/>
    <x v="6"/>
    <x v="11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13:00:52"/>
    <x v="2808"/>
    <b v="0"/>
    <n v="9"/>
    <b v="0"/>
    <x v="5"/>
    <x v="21"/>
    <n v="37.5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22:36:27"/>
    <x v="2809"/>
    <b v="0"/>
    <n v="5"/>
    <b v="0"/>
    <x v="5"/>
    <x v="23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22:57:51"/>
    <x v="2810"/>
    <b v="1"/>
    <n v="4"/>
    <b v="0"/>
    <x v="2"/>
    <x v="3"/>
    <n v="83.7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20:42:00"/>
    <x v="2811"/>
    <b v="0"/>
    <n v="6"/>
    <b v="0"/>
    <x v="4"/>
    <x v="29"/>
    <n v="55.83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6:35:00"/>
    <x v="2812"/>
    <b v="0"/>
    <n v="6"/>
    <b v="0"/>
    <x v="6"/>
    <x v="9"/>
    <n v="55.8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7:36:00"/>
    <x v="2813"/>
    <b v="0"/>
    <n v="16"/>
    <b v="0"/>
    <x v="6"/>
    <x v="9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2T00:02:03"/>
    <x v="2814"/>
    <b v="0"/>
    <n v="6"/>
    <b v="0"/>
    <x v="7"/>
    <x v="3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22:37:49"/>
    <x v="2815"/>
    <b v="0"/>
    <n v="15"/>
    <b v="0"/>
    <x v="7"/>
    <x v="33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22:12:00"/>
    <x v="2816"/>
    <b v="0"/>
    <n v="4"/>
    <b v="0"/>
    <x v="0"/>
    <x v="26"/>
    <n v="81.5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9:02:50"/>
    <x v="2817"/>
    <b v="0"/>
    <n v="3"/>
    <b v="0"/>
    <x v="5"/>
    <x v="10"/>
    <n v="108.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5:28:00"/>
    <x v="2818"/>
    <b v="0"/>
    <n v="10"/>
    <b v="0"/>
    <x v="5"/>
    <x v="10"/>
    <n v="32.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14:28:15"/>
    <x v="2819"/>
    <b v="0"/>
    <n v="12"/>
    <b v="0"/>
    <x v="7"/>
    <x v="33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6T02:36:46"/>
    <x v="2820"/>
    <b v="0"/>
    <n v="3"/>
    <b v="0"/>
    <x v="4"/>
    <x v="29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4T01:31:39"/>
    <x v="2821"/>
    <b v="0"/>
    <n v="13"/>
    <b v="0"/>
    <x v="1"/>
    <x v="31"/>
    <n v="24.6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22:36:00"/>
    <x v="2822"/>
    <b v="0"/>
    <n v="8"/>
    <b v="1"/>
    <x v="6"/>
    <x v="11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13:07:00"/>
    <x v="2823"/>
    <b v="0"/>
    <n v="11"/>
    <b v="0"/>
    <x v="6"/>
    <x v="11"/>
    <n v="29.0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8:02:00"/>
    <x v="2824"/>
    <b v="0"/>
    <n v="14"/>
    <b v="1"/>
    <x v="7"/>
    <x v="13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5:57:00"/>
    <x v="2825"/>
    <b v="0"/>
    <n v="12"/>
    <b v="0"/>
    <x v="6"/>
    <x v="11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3:00:00"/>
    <x v="2826"/>
    <b v="0"/>
    <n v="6"/>
    <b v="1"/>
    <x v="6"/>
    <x v="11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6T00:10:00"/>
    <x v="2827"/>
    <b v="0"/>
    <n v="13"/>
    <b v="0"/>
    <x v="6"/>
    <x v="11"/>
    <n v="23.9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9:49:00"/>
    <x v="2828"/>
    <b v="0"/>
    <n v="11"/>
    <b v="1"/>
    <x v="7"/>
    <x v="15"/>
    <n v="28.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7:12:00"/>
    <x v="2829"/>
    <b v="0"/>
    <n v="3"/>
    <b v="0"/>
    <x v="3"/>
    <x v="18"/>
    <n v="103.33"/>
  </r>
  <r>
    <n v="2424"/>
    <s v="Lily and Memphs"/>
    <s v="Great and creative food from the heart in the form of a sweet food truck!"/>
    <n v="25000"/>
    <n v="310"/>
    <x v="2"/>
    <x v="0"/>
    <s v="USD"/>
    <d v="2014-10-27T21:25:00"/>
    <x v="2830"/>
    <b v="0"/>
    <n v="9"/>
    <b v="0"/>
    <x v="4"/>
    <x v="29"/>
    <n v="34.44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23:45:00"/>
    <x v="2831"/>
    <b v="0"/>
    <n v="17"/>
    <b v="1"/>
    <x v="0"/>
    <x v="0"/>
    <n v="18.239999999999998"/>
  </r>
  <r>
    <n v="717"/>
    <s v="cool air belt"/>
    <s v="Cool air flowing under clothing keeps you cool."/>
    <n v="100000"/>
    <n v="305"/>
    <x v="2"/>
    <x v="0"/>
    <s v="USD"/>
    <d v="2014-09-05T20:30:02"/>
    <x v="2832"/>
    <b v="0"/>
    <n v="4"/>
    <b v="0"/>
    <x v="0"/>
    <x v="1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20:39:10"/>
    <x v="2833"/>
    <b v="0"/>
    <n v="14"/>
    <b v="0"/>
    <x v="7"/>
    <x v="12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11:47:36"/>
    <x v="2834"/>
    <b v="0"/>
    <n v="6"/>
    <b v="0"/>
    <x v="5"/>
    <x v="23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d v="2016-11-17T19:28:06"/>
    <x v="2835"/>
    <b v="0"/>
    <n v="2"/>
    <b v="0"/>
    <x v="0"/>
    <x v="26"/>
    <n v="150.5"/>
  </r>
  <r>
    <n v="1849"/>
    <s v="Release the Skyline Album"/>
    <s v="Release the Skylines is a small, local Cleveland metal band looking to record an album."/>
    <n v="300"/>
    <n v="301"/>
    <x v="0"/>
    <x v="0"/>
    <s v="USD"/>
    <d v="2012-10-17T20:17:39"/>
    <x v="2836"/>
    <b v="0"/>
    <n v="8"/>
    <b v="1"/>
    <x v="7"/>
    <x v="15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4:59:00"/>
    <x v="2837"/>
    <b v="0"/>
    <n v="13"/>
    <b v="1"/>
    <x v="7"/>
    <x v="12"/>
    <n v="23.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9:10:10"/>
    <x v="2838"/>
    <b v="0"/>
    <n v="4"/>
    <b v="0"/>
    <x v="6"/>
    <x v="11"/>
    <n v="75.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d v="2014-08-25T17:12:18"/>
    <x v="2839"/>
    <b v="0"/>
    <n v="1"/>
    <b v="0"/>
    <x v="0"/>
    <x v="26"/>
    <n v="3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9:00:33"/>
    <x v="2840"/>
    <b v="0"/>
    <n v="16"/>
    <b v="1"/>
    <x v="7"/>
    <x v="2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9:58:29"/>
    <x v="2841"/>
    <b v="0"/>
    <n v="10"/>
    <b v="1"/>
    <x v="7"/>
    <x v="2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d v="2014-01-31T19:01:00"/>
    <x v="2842"/>
    <b v="0"/>
    <n v="11"/>
    <b v="1"/>
    <x v="7"/>
    <x v="15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22:16:00"/>
    <x v="2843"/>
    <b v="0"/>
    <n v="11"/>
    <b v="1"/>
    <x v="7"/>
    <x v="12"/>
    <n v="27.2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9:47:00"/>
    <x v="2844"/>
    <b v="0"/>
    <n v="1"/>
    <b v="0"/>
    <x v="0"/>
    <x v="26"/>
    <n v="3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23:34:00"/>
    <x v="2845"/>
    <b v="0"/>
    <n v="5"/>
    <b v="0"/>
    <x v="6"/>
    <x v="11"/>
    <n v="6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3:00:00"/>
    <x v="2846"/>
    <b v="0"/>
    <n v="10"/>
    <b v="1"/>
    <x v="6"/>
    <x v="19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d v="2015-07-16T07:56:00"/>
    <x v="2847"/>
    <b v="0"/>
    <n v="12"/>
    <b v="0"/>
    <x v="6"/>
    <x v="9"/>
    <n v="25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d v="2016-06-05T10:43:00"/>
    <x v="2848"/>
    <b v="0"/>
    <n v="1"/>
    <b v="0"/>
    <x v="6"/>
    <x v="9"/>
    <n v="3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5:59:00"/>
    <x v="2849"/>
    <b v="0"/>
    <n v="5"/>
    <b v="0"/>
    <x v="6"/>
    <x v="11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21:36:04"/>
    <x v="2850"/>
    <b v="0"/>
    <n v="3"/>
    <b v="0"/>
    <x v="0"/>
    <x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6T03:59:00"/>
    <x v="2851"/>
    <b v="0"/>
    <n v="6"/>
    <b v="0"/>
    <x v="0"/>
    <x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8:55:00"/>
    <x v="2852"/>
    <b v="0"/>
    <n v="12"/>
    <b v="0"/>
    <x v="6"/>
    <x v="11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12:09:38"/>
    <x v="2853"/>
    <b v="0"/>
    <n v="15"/>
    <b v="1"/>
    <x v="2"/>
    <x v="3"/>
    <n v="19.329999999999998"/>
  </r>
  <r>
    <n v="943"/>
    <s v="SleepMode"/>
    <s v="A mask for home or travel that will give you the best, undisturbed sleep of your life."/>
    <n v="3000"/>
    <n v="289"/>
    <x v="2"/>
    <x v="0"/>
    <s v="USD"/>
    <d v="2016-11-29T17:01:45"/>
    <x v="2854"/>
    <b v="0"/>
    <n v="12"/>
    <b v="0"/>
    <x v="0"/>
    <x v="1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5:06:39"/>
    <x v="2855"/>
    <b v="0"/>
    <n v="11"/>
    <b v="0"/>
    <x v="2"/>
    <x v="38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9:29:00"/>
    <x v="2856"/>
    <b v="0"/>
    <n v="15"/>
    <b v="1"/>
    <x v="6"/>
    <x v="11"/>
    <n v="19.27"/>
  </r>
  <r>
    <n v="946"/>
    <s v="OmniTrade Apron"/>
    <s v="Soft edged-Hard working. The perfect wearable organization for the home and professional shop."/>
    <n v="15000"/>
    <n v="286"/>
    <x v="2"/>
    <x v="0"/>
    <s v="USD"/>
    <d v="2016-09-09T18:00:48"/>
    <x v="2857"/>
    <b v="0"/>
    <n v="5"/>
    <b v="0"/>
    <x v="0"/>
    <x v="1"/>
    <n v="57.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4T04:39:00"/>
    <x v="2858"/>
    <b v="0"/>
    <n v="4"/>
    <b v="0"/>
    <x v="6"/>
    <x v="11"/>
    <n v="71.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d v="2014-06-23T16:00:00"/>
    <x v="2859"/>
    <b v="0"/>
    <n v="5"/>
    <b v="0"/>
    <x v="6"/>
    <x v="11"/>
    <n v="57"/>
  </r>
  <r>
    <n v="2121"/>
    <s v="Legend of Decay"/>
    <s v="Join us on an epic journey to discover a millennia old secret which will change the world forever."/>
    <n v="50000"/>
    <n v="284"/>
    <x v="2"/>
    <x v="19"/>
    <s v="CHF"/>
    <d v="2017-01-11T17:49:00"/>
    <x v="2860"/>
    <b v="0"/>
    <n v="10"/>
    <b v="0"/>
    <x v="3"/>
    <x v="18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d v="2015-09-27T18:38:00"/>
    <x v="2861"/>
    <b v="0"/>
    <n v="7"/>
    <b v="0"/>
    <x v="4"/>
    <x v="40"/>
    <n v="40.14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8T02:22:42"/>
    <x v="2862"/>
    <b v="0"/>
    <n v="8"/>
    <b v="0"/>
    <x v="7"/>
    <x v="12"/>
    <n v="3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6:59:16"/>
    <x v="2863"/>
    <b v="0"/>
    <n v="3"/>
    <b v="0"/>
    <x v="0"/>
    <x v="1"/>
    <n v="93.3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20:13:00"/>
    <x v="2864"/>
    <b v="0"/>
    <n v="7"/>
    <b v="0"/>
    <x v="2"/>
    <x v="34"/>
    <n v="4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20:00:00"/>
    <x v="2865"/>
    <b v="0"/>
    <n v="8"/>
    <b v="0"/>
    <x v="7"/>
    <x v="14"/>
    <n v="3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23:16:00"/>
    <x v="2866"/>
    <b v="0"/>
    <n v="3"/>
    <b v="0"/>
    <x v="6"/>
    <x v="9"/>
    <n v="93.3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22:00:00"/>
    <x v="2867"/>
    <b v="0"/>
    <n v="24"/>
    <b v="1"/>
    <x v="6"/>
    <x v="11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9:12:02"/>
    <x v="2868"/>
    <b v="0"/>
    <n v="6"/>
    <b v="0"/>
    <x v="5"/>
    <x v="10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2T04:33:00"/>
    <x v="2869"/>
    <b v="0"/>
    <n v="5"/>
    <b v="0"/>
    <x v="6"/>
    <x v="9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9:55:00"/>
    <x v="2870"/>
    <b v="0"/>
    <n v="12"/>
    <b v="0"/>
    <x v="4"/>
    <x v="29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20:59:00"/>
    <x v="2871"/>
    <b v="0"/>
    <n v="9"/>
    <b v="1"/>
    <x v="6"/>
    <x v="11"/>
    <n v="30.78"/>
  </r>
  <r>
    <n v="2680"/>
    <s v="iHeart Pillow"/>
    <s v="iHeartPillow, Connecting loved ones"/>
    <n v="32000"/>
    <n v="276"/>
    <x v="2"/>
    <x v="5"/>
    <s v="EUR"/>
    <d v="2016-04-06T04:04:00"/>
    <x v="2872"/>
    <b v="0"/>
    <n v="4"/>
    <b v="0"/>
    <x v="0"/>
    <x v="24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d v="2016-02-21T01:02:56"/>
    <x v="2873"/>
    <b v="0"/>
    <n v="7"/>
    <b v="0"/>
    <x v="0"/>
    <x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20:12:00"/>
    <x v="2874"/>
    <b v="0"/>
    <n v="10"/>
    <b v="0"/>
    <x v="6"/>
    <x v="11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8:59:00"/>
    <x v="2875"/>
    <b v="0"/>
    <n v="12"/>
    <b v="0"/>
    <x v="6"/>
    <x v="19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x v="2876"/>
    <b v="0"/>
    <n v="20"/>
    <b v="1"/>
    <x v="6"/>
    <x v="11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20:16:00"/>
    <x v="2877"/>
    <b v="0"/>
    <n v="3"/>
    <b v="0"/>
    <x v="6"/>
    <x v="11"/>
    <n v="90.3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d v="2015-12-19T16:07:09"/>
    <x v="2878"/>
    <b v="0"/>
    <n v="6"/>
    <b v="0"/>
    <x v="3"/>
    <x v="28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22:22:00"/>
    <x v="2879"/>
    <b v="0"/>
    <n v="5"/>
    <b v="0"/>
    <x v="0"/>
    <x v="26"/>
    <n v="5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22:00:00"/>
    <x v="2880"/>
    <b v="0"/>
    <n v="6"/>
    <b v="0"/>
    <x v="6"/>
    <x v="11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13:41:00"/>
    <x v="2881"/>
    <b v="0"/>
    <n v="7"/>
    <b v="1"/>
    <x v="6"/>
    <x v="11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20:59:10"/>
    <x v="2882"/>
    <b v="0"/>
    <n v="8"/>
    <b v="0"/>
    <x v="8"/>
    <x v="30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9:12:00"/>
    <x v="2883"/>
    <b v="0"/>
    <n v="9"/>
    <b v="0"/>
    <x v="6"/>
    <x v="11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17:33:00"/>
    <x v="2884"/>
    <b v="0"/>
    <n v="5"/>
    <b v="0"/>
    <x v="6"/>
    <x v="11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21:00:00"/>
    <x v="2885"/>
    <b v="0"/>
    <n v="8"/>
    <b v="0"/>
    <x v="5"/>
    <x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23:42:17"/>
    <x v="2886"/>
    <b v="0"/>
    <n v="3"/>
    <b v="0"/>
    <x v="0"/>
    <x v="26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7:13:42"/>
    <x v="2887"/>
    <b v="0"/>
    <n v="12"/>
    <b v="1"/>
    <x v="5"/>
    <x v="27"/>
    <n v="21.6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7-01T00:40:46"/>
    <x v="2888"/>
    <b v="0"/>
    <n v="10"/>
    <b v="0"/>
    <x v="0"/>
    <x v="1"/>
    <n v="2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1T00:45:30"/>
    <x v="2889"/>
    <b v="0"/>
    <n v="9"/>
    <b v="0"/>
    <x v="7"/>
    <x v="12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8:57:31"/>
    <x v="2890"/>
    <b v="0"/>
    <n v="9"/>
    <b v="0"/>
    <x v="0"/>
    <x v="6"/>
    <n v="28.8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d v="2015-04-08T18:58:00"/>
    <x v="2891"/>
    <b v="0"/>
    <n v="15"/>
    <b v="0"/>
    <x v="1"/>
    <x v="39"/>
    <n v="17.32999999999999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17:12:00"/>
    <x v="2892"/>
    <b v="0"/>
    <n v="4"/>
    <b v="0"/>
    <x v="6"/>
    <x v="11"/>
    <n v="65"/>
  </r>
  <r>
    <n v="3891"/>
    <s v="Out of the Box: A Mime Story"/>
    <s v="A comedy about a mime who dreams of becoming a stand up comedian."/>
    <n v="800"/>
    <n v="260"/>
    <x v="2"/>
    <x v="0"/>
    <s v="USD"/>
    <d v="2015-03-23T04:59:00"/>
    <x v="2893"/>
    <b v="0"/>
    <n v="7"/>
    <b v="0"/>
    <x v="6"/>
    <x v="11"/>
    <n v="37.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d v="2015-06-13T16:37:23"/>
    <x v="2894"/>
    <b v="0"/>
    <n v="4"/>
    <b v="0"/>
    <x v="0"/>
    <x v="26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d v="2017-04-16T20:00:00"/>
    <x v="2895"/>
    <b v="0"/>
    <n v="8"/>
    <b v="0"/>
    <x v="6"/>
    <x v="11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22:23:42"/>
    <x v="2896"/>
    <b v="0"/>
    <n v="11"/>
    <b v="0"/>
    <x v="3"/>
    <x v="18"/>
    <n v="23.18"/>
  </r>
  <r>
    <n v="1150"/>
    <s v="Chef Po's Food Truck"/>
    <s v="Bringing delicious authentic and fusion Taiwanese Food to the West Coast."/>
    <n v="2500"/>
    <n v="252"/>
    <x v="2"/>
    <x v="0"/>
    <s v="USD"/>
    <d v="2016-01-08T22:54:35"/>
    <x v="2897"/>
    <b v="0"/>
    <n v="6"/>
    <b v="0"/>
    <x v="4"/>
    <x v="29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14:18:00"/>
    <x v="2898"/>
    <b v="0"/>
    <n v="4"/>
    <b v="0"/>
    <x v="6"/>
    <x v="11"/>
    <n v="6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9:22:00"/>
    <x v="2899"/>
    <b v="0"/>
    <n v="8"/>
    <b v="1"/>
    <x v="6"/>
    <x v="11"/>
    <n v="31.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9:32:00"/>
    <x v="2900"/>
    <b v="0"/>
    <n v="5"/>
    <b v="0"/>
    <x v="6"/>
    <x v="11"/>
    <n v="50.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d v="2015-10-02T10:35:38"/>
    <x v="2901"/>
    <b v="0"/>
    <n v="3"/>
    <b v="0"/>
    <x v="5"/>
    <x v="10"/>
    <n v="83.33"/>
  </r>
  <r>
    <n v="226"/>
    <s v="MAGGIE Film"/>
    <s v="A TRUE STORY OF DOMESTIC VILOLENCE THAT SEEKS TO OFFER THE VIEWER OUTLEST OF SUPPORT."/>
    <n v="29000"/>
    <n v="250"/>
    <x v="2"/>
    <x v="1"/>
    <s v="GBP"/>
    <d v="2015-05-31T09:29:00"/>
    <x v="2902"/>
    <b v="0"/>
    <n v="2"/>
    <b v="0"/>
    <x v="5"/>
    <x v="10"/>
    <n v="12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d v="2015-11-08T12:00:00"/>
    <x v="2903"/>
    <b v="0"/>
    <n v="5"/>
    <b v="0"/>
    <x v="5"/>
    <x v="10"/>
    <n v="5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13:15:20"/>
    <x v="2904"/>
    <b v="0"/>
    <n v="1"/>
    <b v="0"/>
    <x v="5"/>
    <x v="23"/>
    <n v="25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5:34:20"/>
    <x v="2905"/>
    <b v="0"/>
    <n v="1"/>
    <b v="0"/>
    <x v="0"/>
    <x v="26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9:25:15"/>
    <x v="2906"/>
    <b v="0"/>
    <n v="1"/>
    <b v="0"/>
    <x v="0"/>
    <x v="1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7:00:09"/>
    <x v="2907"/>
    <b v="0"/>
    <n v="1"/>
    <b v="0"/>
    <x v="8"/>
    <x v="3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d v="2016-05-19T08:12:00"/>
    <x v="2908"/>
    <b v="0"/>
    <n v="4"/>
    <b v="0"/>
    <x v="4"/>
    <x v="29"/>
    <n v="62.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23:43:00"/>
    <x v="2909"/>
    <b v="0"/>
    <n v="6"/>
    <b v="0"/>
    <x v="6"/>
    <x v="19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8:34:00"/>
    <x v="2910"/>
    <b v="0"/>
    <n v="9"/>
    <b v="1"/>
    <x v="6"/>
    <x v="11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20:11:00"/>
    <x v="2911"/>
    <b v="0"/>
    <n v="8"/>
    <b v="1"/>
    <x v="6"/>
    <x v="11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21:08:00"/>
    <x v="2912"/>
    <b v="0"/>
    <n v="22"/>
    <b v="1"/>
    <x v="6"/>
    <x v="11"/>
    <n v="11.3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d v="2015-07-26T05:42:16"/>
    <x v="2913"/>
    <b v="0"/>
    <n v="4"/>
    <b v="0"/>
    <x v="6"/>
    <x v="11"/>
    <n v="62.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d v="2014-09-16T03:00:00"/>
    <x v="2914"/>
    <b v="0"/>
    <n v="7"/>
    <b v="0"/>
    <x v="6"/>
    <x v="11"/>
    <n v="35.7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d v="2016-01-16T11:00:00"/>
    <x v="2915"/>
    <b v="0"/>
    <n v="5"/>
    <b v="0"/>
    <x v="0"/>
    <x v="26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5:19:50"/>
    <x v="2916"/>
    <b v="0"/>
    <n v="15"/>
    <b v="0"/>
    <x v="3"/>
    <x v="18"/>
    <n v="16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21:51:00"/>
    <x v="2917"/>
    <b v="0"/>
    <n v="8"/>
    <b v="0"/>
    <x v="7"/>
    <x v="37"/>
    <n v="30.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12:14:45"/>
    <x v="2918"/>
    <b v="1"/>
    <n v="5"/>
    <b v="0"/>
    <x v="1"/>
    <x v="31"/>
    <n v="48.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23:00:00"/>
    <x v="2919"/>
    <b v="0"/>
    <n v="12"/>
    <b v="1"/>
    <x v="6"/>
    <x v="11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d v="2015-11-25T22:04:55"/>
    <x v="2920"/>
    <b v="0"/>
    <n v="6"/>
    <b v="0"/>
    <x v="0"/>
    <x v="1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7:35:00"/>
    <x v="2921"/>
    <b v="0"/>
    <n v="8"/>
    <b v="0"/>
    <x v="6"/>
    <x v="11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21:00:49"/>
    <x v="2922"/>
    <b v="0"/>
    <n v="8"/>
    <b v="0"/>
    <x v="0"/>
    <x v="6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12:35:00"/>
    <x v="2923"/>
    <b v="0"/>
    <n v="7"/>
    <b v="0"/>
    <x v="2"/>
    <x v="36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10T00:35:00"/>
    <x v="2924"/>
    <b v="0"/>
    <n v="12"/>
    <b v="0"/>
    <x v="3"/>
    <x v="18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8:02:06"/>
    <x v="2925"/>
    <b v="0"/>
    <n v="6"/>
    <b v="0"/>
    <x v="1"/>
    <x v="35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7:11:00"/>
    <x v="2926"/>
    <b v="0"/>
    <n v="8"/>
    <b v="0"/>
    <x v="0"/>
    <x v="1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d v="2016-10-10T10:36:00"/>
    <x v="2927"/>
    <b v="0"/>
    <n v="6"/>
    <b v="0"/>
    <x v="1"/>
    <x v="39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11:50:00"/>
    <x v="2928"/>
    <b v="0"/>
    <n v="9"/>
    <b v="1"/>
    <x v="6"/>
    <x v="11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14:15:33"/>
    <x v="2929"/>
    <b v="0"/>
    <n v="7"/>
    <b v="0"/>
    <x v="0"/>
    <x v="1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13:14:00"/>
    <x v="2930"/>
    <b v="0"/>
    <n v="8"/>
    <b v="0"/>
    <x v="4"/>
    <x v="29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12:17:05"/>
    <x v="2931"/>
    <b v="0"/>
    <n v="4"/>
    <b v="0"/>
    <x v="5"/>
    <x v="23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11:59:00"/>
    <x v="2932"/>
    <b v="0"/>
    <n v="17"/>
    <b v="1"/>
    <x v="6"/>
    <x v="11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7:01:00"/>
    <x v="2933"/>
    <b v="0"/>
    <n v="5"/>
    <b v="0"/>
    <x v="0"/>
    <x v="1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9:47:51"/>
    <x v="2934"/>
    <b v="0"/>
    <n v="8"/>
    <b v="0"/>
    <x v="7"/>
    <x v="14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9:00:00"/>
    <x v="2935"/>
    <b v="0"/>
    <n v="5"/>
    <b v="0"/>
    <x v="3"/>
    <x v="18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6:16:00"/>
    <x v="2936"/>
    <b v="0"/>
    <n v="12"/>
    <b v="0"/>
    <x v="6"/>
    <x v="11"/>
    <n v="18.75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7:46:00"/>
    <x v="2937"/>
    <b v="0"/>
    <n v="3"/>
    <b v="1"/>
    <x v="6"/>
    <x v="11"/>
    <n v="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5:00:00"/>
    <x v="2938"/>
    <b v="0"/>
    <n v="4"/>
    <b v="0"/>
    <x v="6"/>
    <x v="11"/>
    <n v="56.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13:01:00"/>
    <x v="2939"/>
    <b v="0"/>
    <n v="9"/>
    <b v="0"/>
    <x v="0"/>
    <x v="26"/>
    <n v="24.7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d v="2017-04-01T03:59:00"/>
    <x v="2940"/>
    <b v="0"/>
    <n v="3"/>
    <b v="0"/>
    <x v="1"/>
    <x v="32"/>
    <n v="74.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2:59:00"/>
    <x v="2941"/>
    <b v="0"/>
    <n v="4"/>
    <b v="0"/>
    <x v="0"/>
    <x v="1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20:44:05"/>
    <x v="2942"/>
    <b v="0"/>
    <n v="4"/>
    <b v="0"/>
    <x v="7"/>
    <x v="1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d v="2015-04-19T15:08:00"/>
    <x v="2943"/>
    <b v="0"/>
    <n v="2"/>
    <b v="0"/>
    <x v="6"/>
    <x v="19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10:26:00"/>
    <x v="2944"/>
    <b v="0"/>
    <n v="3"/>
    <b v="0"/>
    <x v="6"/>
    <x v="11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11:33:00"/>
    <x v="2945"/>
    <b v="0"/>
    <n v="3"/>
    <b v="0"/>
    <x v="5"/>
    <x v="23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22:16:00"/>
    <x v="2946"/>
    <b v="0"/>
    <n v="4"/>
    <b v="0"/>
    <x v="5"/>
    <x v="2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3T01:00:00"/>
    <x v="2947"/>
    <b v="0"/>
    <n v="7"/>
    <b v="0"/>
    <x v="6"/>
    <x v="11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5:25:00"/>
    <x v="2948"/>
    <b v="0"/>
    <n v="8"/>
    <b v="0"/>
    <x v="6"/>
    <x v="11"/>
    <n v="26.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8:51:00"/>
    <x v="2949"/>
    <b v="0"/>
    <n v="7"/>
    <b v="0"/>
    <x v="0"/>
    <x v="1"/>
    <n v="30.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1:16:29"/>
    <x v="2950"/>
    <b v="0"/>
    <n v="4"/>
    <b v="0"/>
    <x v="8"/>
    <x v="30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30T03:06:42"/>
    <x v="2951"/>
    <b v="0"/>
    <n v="13"/>
    <b v="0"/>
    <x v="3"/>
    <x v="28"/>
    <n v="16.30999999999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9T03:55:00"/>
    <x v="2952"/>
    <b v="0"/>
    <n v="6"/>
    <b v="0"/>
    <x v="6"/>
    <x v="11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d v="2015-02-06T01:37:00"/>
    <x v="2953"/>
    <b v="0"/>
    <n v="8"/>
    <b v="0"/>
    <x v="6"/>
    <x v="11"/>
    <n v="26.3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3:14:59"/>
    <x v="2954"/>
    <b v="0"/>
    <n v="6"/>
    <b v="0"/>
    <x v="7"/>
    <x v="37"/>
    <n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9:21:00"/>
    <x v="2955"/>
    <b v="0"/>
    <n v="4"/>
    <b v="0"/>
    <x v="4"/>
    <x v="40"/>
    <n v="52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11:30:00"/>
    <x v="2956"/>
    <b v="0"/>
    <n v="13"/>
    <b v="1"/>
    <x v="5"/>
    <x v="27"/>
    <n v="15.7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14:46:01"/>
    <x v="2957"/>
    <b v="0"/>
    <n v="3"/>
    <b v="0"/>
    <x v="5"/>
    <x v="23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20:10:17"/>
    <x v="2958"/>
    <b v="0"/>
    <n v="3"/>
    <b v="0"/>
    <x v="0"/>
    <x v="1"/>
    <n v="68.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20:53:33"/>
    <x v="2959"/>
    <b v="0"/>
    <n v="7"/>
    <b v="0"/>
    <x v="7"/>
    <x v="12"/>
    <n v="29.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2:00:00"/>
    <x v="2960"/>
    <b v="0"/>
    <n v="4"/>
    <b v="0"/>
    <x v="1"/>
    <x v="32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6:21:00"/>
    <x v="2961"/>
    <b v="0"/>
    <n v="10"/>
    <b v="0"/>
    <x v="2"/>
    <x v="34"/>
    <n v="20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12:09:11"/>
    <x v="2962"/>
    <b v="0"/>
    <n v="8"/>
    <b v="0"/>
    <x v="6"/>
    <x v="11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8:01:39"/>
    <x v="2963"/>
    <b v="0"/>
    <n v="5"/>
    <b v="0"/>
    <x v="5"/>
    <x v="23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20:10:00"/>
    <x v="2964"/>
    <b v="0"/>
    <n v="12"/>
    <b v="0"/>
    <x v="4"/>
    <x v="29"/>
    <n v="16.829999999999998"/>
  </r>
  <r>
    <n v="3746"/>
    <s v="Stage Play Production - &quot;I Love You to Death&quot;"/>
    <s v="Generational curses CAN be broken...right?"/>
    <n v="8500"/>
    <n v="202"/>
    <x v="2"/>
    <x v="0"/>
    <s v="USD"/>
    <d v="2016-10-08T09:20:00"/>
    <x v="2965"/>
    <b v="0"/>
    <n v="1"/>
    <b v="0"/>
    <x v="6"/>
    <x v="11"/>
    <n v="2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19:44:00"/>
    <x v="2966"/>
    <b v="0"/>
    <n v="9"/>
    <b v="0"/>
    <x v="4"/>
    <x v="29"/>
    <n v="22.3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23:00:00"/>
    <x v="2967"/>
    <b v="0"/>
    <n v="11"/>
    <b v="1"/>
    <x v="6"/>
    <x v="11"/>
    <n v="18.2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14:05:47"/>
    <x v="2968"/>
    <b v="0"/>
    <n v="2"/>
    <b v="0"/>
    <x v="6"/>
    <x v="11"/>
    <n v="100.5"/>
  </r>
  <r>
    <n v="179"/>
    <s v="Sustain: A Film About Survival"/>
    <s v="A feature-length film about how three people survive in a diseased world."/>
    <n v="1000"/>
    <n v="200"/>
    <x v="2"/>
    <x v="0"/>
    <s v="USD"/>
    <d v="2016-03-04T01:55:55"/>
    <x v="2969"/>
    <b v="0"/>
    <n v="2"/>
    <b v="0"/>
    <x v="5"/>
    <x v="10"/>
    <n v="100"/>
  </r>
  <r>
    <n v="556"/>
    <s v="Braille Academy"/>
    <s v="An educational platform for learning Unified English Braille Code"/>
    <n v="8000"/>
    <n v="200"/>
    <x v="2"/>
    <x v="0"/>
    <s v="USD"/>
    <d v="2016-01-06T20:38:37"/>
    <x v="2970"/>
    <b v="0"/>
    <n v="1"/>
    <b v="0"/>
    <x v="0"/>
    <x v="26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20:32:43"/>
    <x v="2971"/>
    <b v="0"/>
    <n v="5"/>
    <b v="0"/>
    <x v="7"/>
    <x v="12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7:59:00"/>
    <x v="2972"/>
    <b v="0"/>
    <n v="5"/>
    <b v="1"/>
    <x v="1"/>
    <x v="17"/>
    <n v="4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d v="2015-02-08T21:58:29"/>
    <x v="2973"/>
    <b v="0"/>
    <n v="2"/>
    <b v="0"/>
    <x v="1"/>
    <x v="31"/>
    <n v="1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d v="2015-09-09T22:31:00"/>
    <x v="2974"/>
    <b v="0"/>
    <n v="1"/>
    <b v="0"/>
    <x v="6"/>
    <x v="9"/>
    <n v="200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23:30:00"/>
    <x v="2975"/>
    <b v="0"/>
    <n v="9"/>
    <b v="1"/>
    <x v="6"/>
    <x v="11"/>
    <n v="22.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21:44:10"/>
    <x v="2976"/>
    <b v="0"/>
    <n v="2"/>
    <b v="0"/>
    <x v="6"/>
    <x v="11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d v="2016-06-05T12:42:12"/>
    <x v="2977"/>
    <b v="0"/>
    <n v="1"/>
    <b v="0"/>
    <x v="0"/>
    <x v="1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5:45:26"/>
    <x v="2978"/>
    <b v="0"/>
    <n v="6"/>
    <b v="0"/>
    <x v="7"/>
    <x v="33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22:59:21"/>
    <x v="2979"/>
    <b v="0"/>
    <n v="10"/>
    <b v="0"/>
    <x v="7"/>
    <x v="33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5T03:03:49"/>
    <x v="2980"/>
    <b v="0"/>
    <n v="7"/>
    <b v="0"/>
    <x v="7"/>
    <x v="12"/>
    <n v="27.8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31:00"/>
    <x v="2981"/>
    <b v="0"/>
    <n v="12"/>
    <b v="1"/>
    <x v="6"/>
    <x v="11"/>
    <n v="16.25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8:00:00"/>
    <x v="2982"/>
    <b v="0"/>
    <n v="5"/>
    <b v="0"/>
    <x v="6"/>
    <x v="11"/>
    <n v="3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3T00:57:56"/>
    <x v="2983"/>
    <b v="0"/>
    <n v="10"/>
    <b v="0"/>
    <x v="0"/>
    <x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13:59:01"/>
    <x v="2984"/>
    <b v="0"/>
    <n v="4"/>
    <b v="0"/>
    <x v="5"/>
    <x v="21"/>
    <n v="47.5"/>
  </r>
  <r>
    <n v="1062"/>
    <s v="RETURNING AT A LATER DATE"/>
    <s v="SEE US ON PATREON www.badgirlartwork.com"/>
    <n v="199"/>
    <n v="190"/>
    <x v="1"/>
    <x v="0"/>
    <s v="USD"/>
    <d v="2016-07-12T19:22:21"/>
    <x v="2985"/>
    <b v="0"/>
    <n v="4"/>
    <b v="0"/>
    <x v="8"/>
    <x v="30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6:59:00"/>
    <x v="2986"/>
    <b v="1"/>
    <n v="8"/>
    <b v="0"/>
    <x v="6"/>
    <x v="11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8:20:08"/>
    <x v="2987"/>
    <b v="0"/>
    <n v="8"/>
    <b v="0"/>
    <x v="4"/>
    <x v="29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13:27:24"/>
    <x v="2988"/>
    <b v="1"/>
    <n v="15"/>
    <b v="0"/>
    <x v="2"/>
    <x v="3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7T04:38:46"/>
    <x v="2989"/>
    <b v="0"/>
    <n v="8"/>
    <b v="0"/>
    <x v="3"/>
    <x v="28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7:27:00"/>
    <x v="2990"/>
    <b v="0"/>
    <n v="4"/>
    <b v="0"/>
    <x v="6"/>
    <x v="11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8:09:00"/>
    <x v="2991"/>
    <b v="0"/>
    <n v="3"/>
    <b v="0"/>
    <x v="6"/>
    <x v="11"/>
    <n v="61.67"/>
  </r>
  <r>
    <n v="177"/>
    <s v="The Good Samaritan"/>
    <s v="I'm making a modern day version of the bible story &quot; The Good Samaritan&quot;"/>
    <n v="450"/>
    <n v="180"/>
    <x v="2"/>
    <x v="0"/>
    <s v="USD"/>
    <d v="2015-03-24T00:08:46"/>
    <x v="2992"/>
    <b v="0"/>
    <n v="7"/>
    <b v="0"/>
    <x v="5"/>
    <x v="10"/>
    <n v="25.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d v="2015-03-07T19:55:01"/>
    <x v="2993"/>
    <b v="0"/>
    <n v="6"/>
    <b v="0"/>
    <x v="1"/>
    <x v="31"/>
    <n v="30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1:35:00"/>
    <x v="2994"/>
    <b v="0"/>
    <n v="8"/>
    <b v="1"/>
    <x v="7"/>
    <x v="15"/>
    <n v="22.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d v="2015-04-24T01:39:00"/>
    <x v="2995"/>
    <b v="0"/>
    <n v="6"/>
    <b v="0"/>
    <x v="0"/>
    <x v="26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21:00:00"/>
    <x v="2996"/>
    <b v="0"/>
    <n v="15"/>
    <b v="1"/>
    <x v="6"/>
    <x v="11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20:20:08"/>
    <x v="2997"/>
    <b v="0"/>
    <n v="10"/>
    <b v="0"/>
    <x v="3"/>
    <x v="18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14:38:56"/>
    <x v="2998"/>
    <b v="0"/>
    <n v="3"/>
    <b v="0"/>
    <x v="7"/>
    <x v="37"/>
    <n v="59.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1T03:26:50"/>
    <x v="2999"/>
    <b v="0"/>
    <n v="3"/>
    <b v="0"/>
    <x v="1"/>
    <x v="35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14:14:00"/>
    <x v="3000"/>
    <b v="0"/>
    <n v="5"/>
    <b v="0"/>
    <x v="6"/>
    <x v="11"/>
    <n v="35.4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20:27:03"/>
    <x v="3001"/>
    <b v="0"/>
    <n v="5"/>
    <b v="0"/>
    <x v="0"/>
    <x v="26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6:35:00"/>
    <x v="3002"/>
    <b v="0"/>
    <n v="2"/>
    <b v="0"/>
    <x v="6"/>
    <x v="9"/>
    <n v="87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23:00:00"/>
    <x v="3003"/>
    <b v="0"/>
    <n v="7"/>
    <b v="0"/>
    <x v="6"/>
    <x v="11"/>
    <n v="24.7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6T01:26:35"/>
    <x v="3004"/>
    <b v="0"/>
    <n v="5"/>
    <b v="0"/>
    <x v="1"/>
    <x v="35"/>
    <n v="3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14:19:08"/>
    <x v="3005"/>
    <b v="0"/>
    <n v="4"/>
    <b v="0"/>
    <x v="7"/>
    <x v="33"/>
    <n v="42.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3T04:15:59"/>
    <x v="3006"/>
    <b v="0"/>
    <n v="6"/>
    <b v="0"/>
    <x v="2"/>
    <x v="38"/>
    <n v="28.3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7T04:36:00"/>
    <x v="3007"/>
    <b v="0"/>
    <n v="4"/>
    <b v="0"/>
    <x v="6"/>
    <x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9:26:00"/>
    <x v="3008"/>
    <b v="0"/>
    <n v="5"/>
    <b v="0"/>
    <x v="6"/>
    <x v="11"/>
    <n v="3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6:46:15"/>
    <x v="3009"/>
    <b v="0"/>
    <n v="7"/>
    <b v="0"/>
    <x v="3"/>
    <x v="18"/>
    <n v="23.5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3-01T03:00:00"/>
    <x v="3010"/>
    <b v="0"/>
    <n v="6"/>
    <b v="0"/>
    <x v="6"/>
    <x v="11"/>
    <n v="27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4T03:38:00"/>
    <x v="3011"/>
    <b v="0"/>
    <n v="7"/>
    <b v="0"/>
    <x v="6"/>
    <x v="11"/>
    <n v="23.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3T02:25:00"/>
    <x v="3012"/>
    <b v="0"/>
    <n v="4"/>
    <b v="0"/>
    <x v="7"/>
    <x v="3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22:08:31"/>
    <x v="3013"/>
    <b v="0"/>
    <n v="5"/>
    <b v="0"/>
    <x v="7"/>
    <x v="33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10:30:47"/>
    <x v="3014"/>
    <b v="0"/>
    <n v="4"/>
    <b v="0"/>
    <x v="0"/>
    <x v="1"/>
    <n v="39"/>
  </r>
  <r>
    <n v="1761"/>
    <s v="I Wanted To See Boobs"/>
    <s v="A hardcover photobook telling the naked truth of a young photographers journey."/>
    <n v="100"/>
    <n v="155"/>
    <x v="0"/>
    <x v="1"/>
    <s v="GBP"/>
    <d v="2015-09-12T13:37:40"/>
    <x v="3015"/>
    <b v="0"/>
    <n v="3"/>
    <b v="1"/>
    <x v="2"/>
    <x v="3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22:13:50"/>
    <x v="3016"/>
    <b v="0"/>
    <n v="13"/>
    <b v="0"/>
    <x v="5"/>
    <x v="23"/>
    <n v="11.7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6:49:00"/>
    <x v="3017"/>
    <b v="0"/>
    <n v="7"/>
    <b v="1"/>
    <x v="7"/>
    <x v="15"/>
    <n v="21.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20:08:00"/>
    <x v="3018"/>
    <b v="0"/>
    <n v="4"/>
    <b v="0"/>
    <x v="6"/>
    <x v="11"/>
    <n v="38.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22:00:00"/>
    <x v="3019"/>
    <b v="0"/>
    <n v="6"/>
    <b v="0"/>
    <x v="5"/>
    <x v="21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3T01:55:37"/>
    <x v="3020"/>
    <b v="0"/>
    <n v="3"/>
    <b v="0"/>
    <x v="7"/>
    <x v="33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6:04:40"/>
    <x v="3021"/>
    <b v="0"/>
    <n v="3"/>
    <b v="0"/>
    <x v="4"/>
    <x v="29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7:34:00"/>
    <x v="3022"/>
    <b v="0"/>
    <n v="3"/>
    <b v="0"/>
    <x v="4"/>
    <x v="29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8:07:00"/>
    <x v="3023"/>
    <b v="0"/>
    <n v="4"/>
    <b v="0"/>
    <x v="6"/>
    <x v="19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22:11:00"/>
    <x v="3024"/>
    <b v="0"/>
    <n v="13"/>
    <b v="0"/>
    <x v="6"/>
    <x v="11"/>
    <n v="11.6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6:16:22"/>
    <x v="3025"/>
    <b v="0"/>
    <n v="5"/>
    <b v="0"/>
    <x v="5"/>
    <x v="23"/>
    <n v="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9:06:13"/>
    <x v="3026"/>
    <b v="0"/>
    <n v="3"/>
    <b v="0"/>
    <x v="1"/>
    <x v="35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14:51:39"/>
    <x v="3027"/>
    <b v="0"/>
    <n v="3"/>
    <b v="0"/>
    <x v="7"/>
    <x v="14"/>
    <n v="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6T00:19:00"/>
    <x v="3028"/>
    <b v="0"/>
    <n v="2"/>
    <b v="0"/>
    <x v="1"/>
    <x v="39"/>
    <n v="75"/>
  </r>
  <r>
    <n v="3737"/>
    <s v="Measure For Measure"/>
    <s v="The ASU Theatre and Shakespeare Club presents Measure For Measure directed by Jordyn Ochser."/>
    <n v="700"/>
    <n v="150"/>
    <x v="2"/>
    <x v="0"/>
    <s v="USD"/>
    <d v="2015-11-12T06:59:00"/>
    <x v="3029"/>
    <b v="0"/>
    <n v="4"/>
    <b v="0"/>
    <x v="6"/>
    <x v="1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23:32:52"/>
    <x v="3030"/>
    <b v="0"/>
    <n v="11"/>
    <b v="0"/>
    <x v="5"/>
    <x v="23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21:34:00"/>
    <x v="3031"/>
    <b v="0"/>
    <n v="6"/>
    <b v="0"/>
    <x v="6"/>
    <x v="11"/>
    <n v="24.33"/>
  </r>
  <r>
    <n v="1456"/>
    <s v="Sometimes you don't need love (Canceled)"/>
    <s v="English Version of my auto-published novel"/>
    <n v="5000"/>
    <n v="145"/>
    <x v="1"/>
    <x v="6"/>
    <s v="EUR"/>
    <d v="2017-01-03T16:02:45"/>
    <x v="3032"/>
    <b v="0"/>
    <n v="3"/>
    <b v="0"/>
    <x v="1"/>
    <x v="31"/>
    <n v="48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2:31:00"/>
    <x v="3033"/>
    <b v="0"/>
    <n v="2"/>
    <b v="0"/>
    <x v="4"/>
    <x v="29"/>
    <n v="72.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11:26:00"/>
    <x v="3034"/>
    <b v="0"/>
    <n v="7"/>
    <b v="0"/>
    <x v="6"/>
    <x v="11"/>
    <n v="20.71"/>
  </r>
  <r>
    <n v="570"/>
    <s v="Relaunching in May"/>
    <s v="Humans have AM/FM/Satellite radio, kids have radio Disney, pets have DogCatRadio."/>
    <n v="85000"/>
    <n v="142"/>
    <x v="2"/>
    <x v="0"/>
    <s v="USD"/>
    <d v="2016-02-18T19:09:29"/>
    <x v="3035"/>
    <b v="0"/>
    <n v="1"/>
    <b v="0"/>
    <x v="0"/>
    <x v="26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22:08:38"/>
    <x v="3036"/>
    <b v="0"/>
    <n v="5"/>
    <b v="0"/>
    <x v="5"/>
    <x v="23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20:00:00"/>
    <x v="3037"/>
    <b v="0"/>
    <n v="7"/>
    <b v="0"/>
    <x v="6"/>
    <x v="9"/>
    <n v="20.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d v="2015-06-18T13:13:11"/>
    <x v="3038"/>
    <b v="0"/>
    <n v="5"/>
    <b v="0"/>
    <x v="5"/>
    <x v="21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d v="2014-12-26T20:35:39"/>
    <x v="3039"/>
    <b v="0"/>
    <n v="6"/>
    <b v="0"/>
    <x v="0"/>
    <x v="26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d v="2015-07-03T21:26:26"/>
    <x v="3040"/>
    <b v="0"/>
    <n v="3"/>
    <b v="0"/>
    <x v="2"/>
    <x v="36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6T03:10:00"/>
    <x v="3041"/>
    <b v="0"/>
    <n v="4"/>
    <b v="0"/>
    <x v="1"/>
    <x v="39"/>
    <n v="35"/>
  </r>
  <r>
    <n v="465"/>
    <s v="&quot;Amp&quot; A Story About a Robot"/>
    <s v="&quot;Amp&quot; is a short film about a robot with needs."/>
    <n v="512"/>
    <n v="138"/>
    <x v="2"/>
    <x v="0"/>
    <s v="USD"/>
    <d v="2014-06-27T02:52:54"/>
    <x v="3042"/>
    <b v="0"/>
    <n v="8"/>
    <b v="0"/>
    <x v="5"/>
    <x v="23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20:21:13"/>
    <x v="3043"/>
    <b v="0"/>
    <n v="6"/>
    <b v="0"/>
    <x v="6"/>
    <x v="11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12:52:00"/>
    <x v="3044"/>
    <b v="0"/>
    <n v="6"/>
    <b v="0"/>
    <x v="6"/>
    <x v="11"/>
    <n v="22.6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1T02:13:00"/>
    <x v="3045"/>
    <b v="0"/>
    <n v="5"/>
    <b v="0"/>
    <x v="6"/>
    <x v="11"/>
    <n v="2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8:37:00"/>
    <x v="3046"/>
    <b v="0"/>
    <n v="4"/>
    <b v="0"/>
    <x v="6"/>
    <x v="11"/>
    <n v="33.7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10:17:00"/>
    <x v="3047"/>
    <b v="0"/>
    <n v="3"/>
    <b v="0"/>
    <x v="6"/>
    <x v="11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6:21:24"/>
    <x v="3048"/>
    <b v="0"/>
    <n v="9"/>
    <b v="0"/>
    <x v="6"/>
    <x v="11"/>
    <n v="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7:05:14"/>
    <x v="3049"/>
    <b v="0"/>
    <n v="8"/>
    <b v="0"/>
    <x v="5"/>
    <x v="23"/>
    <n v="16.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21:44:38"/>
    <x v="3050"/>
    <b v="0"/>
    <n v="3"/>
    <b v="0"/>
    <x v="7"/>
    <x v="37"/>
    <n v="4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8T00:01:00"/>
    <x v="3051"/>
    <b v="0"/>
    <n v="3"/>
    <b v="0"/>
    <x v="0"/>
    <x v="24"/>
    <n v="44"/>
  </r>
  <r>
    <n v="605"/>
    <s v="Teach Your Parents iPad (Canceled)"/>
    <s v="An iPad support care package for your parents / seniors."/>
    <n v="5000"/>
    <n v="131"/>
    <x v="1"/>
    <x v="0"/>
    <s v="USD"/>
    <d v="2015-08-23T08:35:08"/>
    <x v="3052"/>
    <b v="0"/>
    <n v="8"/>
    <b v="0"/>
    <x v="0"/>
    <x v="26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22:00:00"/>
    <x v="3053"/>
    <b v="0"/>
    <n v="7"/>
    <b v="0"/>
    <x v="7"/>
    <x v="33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d v="2015-01-24T12:00:00"/>
    <x v="3054"/>
    <b v="0"/>
    <n v="4"/>
    <b v="0"/>
    <x v="6"/>
    <x v="11"/>
    <n v="32.7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7T02:39:00"/>
    <x v="3055"/>
    <b v="0"/>
    <n v="2"/>
    <b v="0"/>
    <x v="5"/>
    <x v="10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20:32:11"/>
    <x v="3056"/>
    <b v="0"/>
    <n v="10"/>
    <b v="0"/>
    <x v="3"/>
    <x v="18"/>
    <n v="13"/>
  </r>
  <r>
    <n v="2885"/>
    <s v="The Wedding"/>
    <s v="An historic and proud work of Polish nationalistic literature performed on stage."/>
    <n v="400"/>
    <n v="130"/>
    <x v="2"/>
    <x v="0"/>
    <s v="USD"/>
    <d v="2015-03-14T00:50:00"/>
    <x v="3057"/>
    <b v="0"/>
    <n v="5"/>
    <b v="0"/>
    <x v="6"/>
    <x v="11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9:58:00"/>
    <x v="3058"/>
    <b v="0"/>
    <n v="9"/>
    <b v="0"/>
    <x v="6"/>
    <x v="19"/>
    <n v="14.44"/>
  </r>
  <r>
    <n v="4018"/>
    <s v="Time Please Fringe"/>
    <s v="Funding for a production of Time Please at the Brighton Fringe 2017... and beyond."/>
    <n v="1500"/>
    <n v="130"/>
    <x v="2"/>
    <x v="1"/>
    <s v="GBP"/>
    <d v="2016-10-07T21:51:48"/>
    <x v="3059"/>
    <b v="0"/>
    <n v="4"/>
    <b v="0"/>
    <x v="6"/>
    <x v="11"/>
    <n v="32.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21:16:00"/>
    <x v="3060"/>
    <b v="0"/>
    <n v="3"/>
    <b v="1"/>
    <x v="6"/>
    <x v="19"/>
    <n v="43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9T01:18:00"/>
    <x v="3061"/>
    <b v="0"/>
    <n v="12"/>
    <b v="0"/>
    <x v="3"/>
    <x v="18"/>
    <n v="10.67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d v="2016-05-05T21:36:00"/>
    <x v="3062"/>
    <b v="0"/>
    <n v="10"/>
    <b v="0"/>
    <x v="6"/>
    <x v="9"/>
    <n v="12.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5T03:56:39"/>
    <x v="3063"/>
    <b v="0"/>
    <n v="5"/>
    <b v="0"/>
    <x v="0"/>
    <x v="1"/>
    <n v="25.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13:41:00"/>
    <x v="3064"/>
    <b v="0"/>
    <n v="3"/>
    <b v="0"/>
    <x v="6"/>
    <x v="9"/>
    <n v="4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6:19:00"/>
    <x v="3065"/>
    <b v="0"/>
    <n v="3"/>
    <b v="0"/>
    <x v="6"/>
    <x v="11"/>
    <n v="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21:01:42"/>
    <x v="3066"/>
    <b v="0"/>
    <n v="2"/>
    <b v="0"/>
    <x v="5"/>
    <x v="23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17:46:19"/>
    <x v="3067"/>
    <b v="0"/>
    <n v="4"/>
    <b v="0"/>
    <x v="7"/>
    <x v="12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21:45:31"/>
    <x v="3068"/>
    <b v="0"/>
    <n v="4"/>
    <b v="0"/>
    <x v="3"/>
    <x v="28"/>
    <n v="31.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23:59:00"/>
    <x v="3069"/>
    <b v="0"/>
    <n v="3"/>
    <b v="0"/>
    <x v="1"/>
    <x v="32"/>
    <n v="41.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3-01T04:00:00"/>
    <x v="3070"/>
    <b v="0"/>
    <n v="2"/>
    <b v="0"/>
    <x v="3"/>
    <x v="28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1T04:36:00"/>
    <x v="3071"/>
    <b v="0"/>
    <n v="2"/>
    <b v="0"/>
    <x v="6"/>
    <x v="9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8:36:00"/>
    <x v="3072"/>
    <b v="0"/>
    <n v="2"/>
    <b v="0"/>
    <x v="6"/>
    <x v="1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21:52:38"/>
    <x v="3073"/>
    <b v="0"/>
    <n v="2"/>
    <b v="0"/>
    <x v="6"/>
    <x v="11"/>
    <n v="62.5"/>
  </r>
  <r>
    <n v="2649"/>
    <s v="The Mission - Please Check Back Soon (Canceled)"/>
    <s v="They have launched a Kickstarter."/>
    <n v="125000"/>
    <n v="124"/>
    <x v="1"/>
    <x v="0"/>
    <s v="USD"/>
    <d v="2016-02-01T23:55:00"/>
    <x v="3074"/>
    <b v="0"/>
    <n v="3"/>
    <b v="0"/>
    <x v="0"/>
    <x v="4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22:59:00"/>
    <x v="3075"/>
    <b v="0"/>
    <n v="14"/>
    <b v="1"/>
    <x v="6"/>
    <x v="11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8:16:31"/>
    <x v="3076"/>
    <b v="0"/>
    <n v="6"/>
    <b v="0"/>
    <x v="0"/>
    <x v="26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13:05:19"/>
    <x v="3077"/>
    <b v="0"/>
    <n v="5"/>
    <b v="0"/>
    <x v="7"/>
    <x v="33"/>
    <n v="24.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2T04:03:29"/>
    <x v="3078"/>
    <b v="0"/>
    <n v="2"/>
    <b v="0"/>
    <x v="7"/>
    <x v="33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8:07:00"/>
    <x v="3079"/>
    <b v="0"/>
    <n v="4"/>
    <b v="0"/>
    <x v="4"/>
    <x v="7"/>
    <n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6:31:00"/>
    <x v="3080"/>
    <b v="0"/>
    <n v="2"/>
    <b v="0"/>
    <x v="0"/>
    <x v="26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21:05:00"/>
    <x v="3081"/>
    <b v="0"/>
    <n v="2"/>
    <b v="0"/>
    <x v="4"/>
    <x v="29"/>
    <n v="60"/>
  </r>
  <r>
    <n v="2976"/>
    <s v="Pizza Delique"/>
    <s v="A play that addresses an important social issue, brought to light by members of the UoM Drama Society."/>
    <n v="70"/>
    <n v="120"/>
    <x v="0"/>
    <x v="1"/>
    <s v="GBP"/>
    <d v="2016-03-13T12:00:00"/>
    <x v="3082"/>
    <b v="0"/>
    <n v="14"/>
    <b v="1"/>
    <x v="6"/>
    <x v="11"/>
    <n v="8.5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6:00:00"/>
    <x v="3083"/>
    <b v="0"/>
    <n v="3"/>
    <b v="0"/>
    <x v="6"/>
    <x v="11"/>
    <n v="4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20:20:00"/>
    <x v="3084"/>
    <b v="0"/>
    <n v="6"/>
    <b v="0"/>
    <x v="3"/>
    <x v="18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23:26:00"/>
    <x v="3085"/>
    <b v="0"/>
    <n v="9"/>
    <b v="0"/>
    <x v="6"/>
    <x v="11"/>
    <n v="13.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22:46:14"/>
    <x v="3086"/>
    <b v="0"/>
    <n v="6"/>
    <b v="0"/>
    <x v="7"/>
    <x v="37"/>
    <n v="19.329999999999998"/>
  </r>
  <r>
    <n v="3122"/>
    <s v="be back soon (Canceled)"/>
    <s v="cancelled until further notice"/>
    <n v="199"/>
    <n v="116"/>
    <x v="1"/>
    <x v="0"/>
    <s v="USD"/>
    <d v="2016-11-09T23:22:00"/>
    <x v="3087"/>
    <b v="0"/>
    <n v="2"/>
    <b v="0"/>
    <x v="6"/>
    <x v="9"/>
    <n v="5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9:10:00"/>
    <x v="3088"/>
    <b v="0"/>
    <n v="4"/>
    <b v="0"/>
    <x v="6"/>
    <x v="19"/>
    <n v="2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23:18"/>
    <x v="3089"/>
    <b v="0"/>
    <n v="3"/>
    <b v="0"/>
    <x v="5"/>
    <x v="21"/>
    <n v="38.3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5:15:45"/>
    <x v="3090"/>
    <b v="0"/>
    <n v="7"/>
    <b v="0"/>
    <x v="0"/>
    <x v="26"/>
    <n v="16.4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5:00:00"/>
    <x v="3091"/>
    <b v="0"/>
    <n v="5"/>
    <b v="0"/>
    <x v="3"/>
    <x v="18"/>
    <n v="23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6:56:00"/>
    <x v="3092"/>
    <b v="0"/>
    <n v="5"/>
    <b v="0"/>
    <x v="3"/>
    <x v="18"/>
    <n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12:38:23"/>
    <x v="3093"/>
    <b v="0"/>
    <n v="9"/>
    <b v="0"/>
    <x v="5"/>
    <x v="23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7:42:18"/>
    <x v="3094"/>
    <b v="0"/>
    <n v="8"/>
    <b v="0"/>
    <x v="7"/>
    <x v="12"/>
    <n v="14.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9:49:06"/>
    <x v="3095"/>
    <b v="0"/>
    <n v="7"/>
    <b v="0"/>
    <x v="5"/>
    <x v="10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9:32:25"/>
    <x v="3096"/>
    <b v="0"/>
    <n v="2"/>
    <b v="0"/>
    <x v="7"/>
    <x v="14"/>
    <n v="55"/>
  </r>
  <r>
    <n v="2749"/>
    <s v="A Tree is a Tree, no matter what you see.  CHILDREN'S BOOK"/>
    <s v="Self-publishing my children's book."/>
    <n v="10000"/>
    <n v="110"/>
    <x v="2"/>
    <x v="0"/>
    <s v="USD"/>
    <d v="2015-04-04T18:10:00"/>
    <x v="3097"/>
    <b v="0"/>
    <n v="2"/>
    <b v="0"/>
    <x v="1"/>
    <x v="39"/>
    <n v="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d v="2015-02-16T10:11:00"/>
    <x v="3098"/>
    <b v="0"/>
    <n v="3"/>
    <b v="0"/>
    <x v="6"/>
    <x v="19"/>
    <n v="36.6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20:00:00"/>
    <x v="3099"/>
    <b v="0"/>
    <n v="6"/>
    <b v="0"/>
    <x v="6"/>
    <x v="11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1T01:00:00"/>
    <x v="3100"/>
    <b v="0"/>
    <n v="4"/>
    <b v="0"/>
    <x v="6"/>
    <x v="11"/>
    <n v="27.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20:00:00"/>
    <x v="3101"/>
    <b v="0"/>
    <n v="2"/>
    <b v="0"/>
    <x v="6"/>
    <x v="11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d v="2014-04-05T02:59:39"/>
    <x v="3102"/>
    <b v="0"/>
    <n v="3"/>
    <b v="0"/>
    <x v="3"/>
    <x v="18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17:00:00"/>
    <x v="3103"/>
    <b v="0"/>
    <n v="1"/>
    <b v="0"/>
    <x v="4"/>
    <x v="7"/>
    <n v="108"/>
  </r>
  <r>
    <n v="2351"/>
    <s v="NZ Auction site.  No listing or success fees. Only $2 p/m"/>
    <s v="Donate $30 or more and receive a free selfie stick."/>
    <n v="18900"/>
    <n v="108"/>
    <x v="1"/>
    <x v="15"/>
    <s v="NZD"/>
    <d v="2015-04-30T02:25:00"/>
    <x v="3104"/>
    <b v="0"/>
    <n v="7"/>
    <b v="0"/>
    <x v="0"/>
    <x v="26"/>
    <n v="15.43"/>
  </r>
  <r>
    <n v="1791"/>
    <s v="disCover: Napoli"/>
    <s v="For the love of street photography and the beauty of traditional cultures in southern Italy."/>
    <n v="3000"/>
    <n v="107"/>
    <x v="2"/>
    <x v="1"/>
    <s v="GBP"/>
    <d v="2015-01-29T17:46:05"/>
    <x v="3105"/>
    <b v="1"/>
    <n v="4"/>
    <b v="0"/>
    <x v="2"/>
    <x v="3"/>
    <n v="26.7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7T03:59:00"/>
    <x v="3106"/>
    <b v="0"/>
    <n v="2"/>
    <b v="0"/>
    <x v="0"/>
    <x v="26"/>
    <n v="5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20:20:34"/>
    <x v="3107"/>
    <b v="0"/>
    <n v="4"/>
    <b v="0"/>
    <x v="0"/>
    <x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8T01:46:48"/>
    <x v="3108"/>
    <b v="0"/>
    <n v="3"/>
    <b v="0"/>
    <x v="0"/>
    <x v="1"/>
    <n v="35.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5:45:25"/>
    <x v="3109"/>
    <b v="0"/>
    <n v="4"/>
    <b v="0"/>
    <x v="0"/>
    <x v="1"/>
    <n v="26.5"/>
  </r>
  <r>
    <n v="1380"/>
    <s v="BARNFEST 2015"/>
    <s v="A DIY MUSIC FESTIVAL FROM ST. LOUIS MO! Bands make their own festival, help make it legit!"/>
    <n v="25"/>
    <n v="106"/>
    <x v="0"/>
    <x v="0"/>
    <s v="USD"/>
    <d v="2015-06-09T02:00:00"/>
    <x v="3110"/>
    <b v="0"/>
    <n v="5"/>
    <b v="1"/>
    <x v="7"/>
    <x v="15"/>
    <n v="21.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7:09:00"/>
    <x v="3111"/>
    <b v="0"/>
    <n v="6"/>
    <b v="0"/>
    <x v="0"/>
    <x v="4"/>
    <n v="17.67000000000000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6:20:32"/>
    <x v="3112"/>
    <b v="0"/>
    <n v="4"/>
    <b v="0"/>
    <x v="0"/>
    <x v="1"/>
    <n v="26.25"/>
  </r>
  <r>
    <n v="1405"/>
    <s v="The Bible translated into Emoticons"/>
    <s v="Will more people read the Bible if it were translated into Emoticons?"/>
    <n v="25000"/>
    <n v="105"/>
    <x v="2"/>
    <x v="0"/>
    <s v="USD"/>
    <d v="2014-11-28T17:20:01"/>
    <x v="3113"/>
    <b v="1"/>
    <n v="17"/>
    <b v="0"/>
    <x v="1"/>
    <x v="31"/>
    <n v="6.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d v="2013-11-02T22:09:05"/>
    <x v="3114"/>
    <b v="0"/>
    <n v="6"/>
    <b v="0"/>
    <x v="1"/>
    <x v="35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d v="2016-07-16T08:47:00"/>
    <x v="3115"/>
    <b v="0"/>
    <n v="2"/>
    <b v="0"/>
    <x v="1"/>
    <x v="39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d v="2017-03-02T22:57:00"/>
    <x v="3116"/>
    <b v="0"/>
    <n v="2"/>
    <b v="0"/>
    <x v="6"/>
    <x v="9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6:07:54"/>
    <x v="3117"/>
    <b v="0"/>
    <n v="2"/>
    <b v="0"/>
    <x v="6"/>
    <x v="11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21:16:00"/>
    <x v="3118"/>
    <b v="0"/>
    <n v="3"/>
    <b v="0"/>
    <x v="3"/>
    <x v="18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8:12:55"/>
    <x v="3119"/>
    <b v="0"/>
    <n v="6"/>
    <b v="0"/>
    <x v="0"/>
    <x v="6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22:00:00"/>
    <x v="3120"/>
    <b v="0"/>
    <n v="8"/>
    <b v="0"/>
    <x v="6"/>
    <x v="19"/>
    <n v="12.7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d v="2016-11-24T23:00:00"/>
    <x v="3121"/>
    <b v="0"/>
    <n v="2"/>
    <b v="1"/>
    <x v="0"/>
    <x v="1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23:10:04"/>
    <x v="3122"/>
    <b v="0"/>
    <n v="2"/>
    <b v="0"/>
    <x v="7"/>
    <x v="33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10:47:14"/>
    <x v="3123"/>
    <b v="0"/>
    <n v="7"/>
    <b v="0"/>
    <x v="2"/>
    <x v="38"/>
    <n v="14.4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2T03:25:00"/>
    <x v="3124"/>
    <b v="0"/>
    <n v="2"/>
    <b v="0"/>
    <x v="6"/>
    <x v="11"/>
    <n v="50.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5:04:49"/>
    <x v="3125"/>
    <b v="0"/>
    <n v="1"/>
    <b v="0"/>
    <x v="5"/>
    <x v="10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9:09:22"/>
    <x v="3126"/>
    <b v="0"/>
    <n v="1"/>
    <b v="0"/>
    <x v="0"/>
    <x v="26"/>
    <n v="100"/>
  </r>
  <r>
    <n v="919"/>
    <s v="Jazz CD:  Out of The Blue"/>
    <s v="Cool jazz with a New Orleans flavor."/>
    <n v="20000"/>
    <n v="100"/>
    <x v="2"/>
    <x v="0"/>
    <s v="USD"/>
    <d v="2012-12-19T15:24:05"/>
    <x v="3127"/>
    <b v="0"/>
    <n v="1"/>
    <b v="0"/>
    <x v="7"/>
    <x v="33"/>
    <n v="10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d v="2016-02-14T02:39:31"/>
    <x v="3128"/>
    <b v="0"/>
    <n v="10"/>
    <b v="0"/>
    <x v="3"/>
    <x v="18"/>
    <n v="10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7:56:32"/>
    <x v="3129"/>
    <b v="0"/>
    <n v="1"/>
    <b v="0"/>
    <x v="4"/>
    <x v="29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21:26:11"/>
    <x v="3130"/>
    <b v="0"/>
    <n v="2"/>
    <b v="0"/>
    <x v="4"/>
    <x v="29"/>
    <n v="5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2T03:59:00"/>
    <x v="3131"/>
    <b v="0"/>
    <n v="3"/>
    <b v="0"/>
    <x v="4"/>
    <x v="29"/>
    <n v="33.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9:35:39"/>
    <x v="3132"/>
    <b v="0"/>
    <n v="1"/>
    <b v="0"/>
    <x v="0"/>
    <x v="1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d v="2016-02-20T10:29:30"/>
    <x v="3133"/>
    <b v="0"/>
    <n v="1"/>
    <b v="0"/>
    <x v="1"/>
    <x v="31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d v="2016-01-01T08:38:51"/>
    <x v="3134"/>
    <b v="0"/>
    <n v="1"/>
    <b v="0"/>
    <x v="1"/>
    <x v="31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5:38:00"/>
    <x v="3135"/>
    <b v="0"/>
    <n v="1"/>
    <b v="0"/>
    <x v="1"/>
    <x v="35"/>
    <n v="1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5:40:33"/>
    <x v="3136"/>
    <b v="0"/>
    <n v="1"/>
    <b v="0"/>
    <x v="2"/>
    <x v="38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7:31:01"/>
    <x v="3137"/>
    <b v="0"/>
    <n v="1"/>
    <b v="0"/>
    <x v="1"/>
    <x v="32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6:19:00"/>
    <x v="3138"/>
    <b v="0"/>
    <n v="2"/>
    <b v="0"/>
    <x v="0"/>
    <x v="26"/>
    <n v="5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20:50:00"/>
    <x v="3139"/>
    <b v="0"/>
    <n v="1"/>
    <b v="0"/>
    <x v="4"/>
    <x v="29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6:01:00"/>
    <x v="3140"/>
    <b v="0"/>
    <n v="4"/>
    <b v="0"/>
    <x v="1"/>
    <x v="39"/>
    <n v="2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21:56:00"/>
    <x v="3141"/>
    <b v="0"/>
    <n v="1"/>
    <b v="0"/>
    <x v="6"/>
    <x v="9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14:10:00"/>
    <x v="3142"/>
    <b v="0"/>
    <n v="5"/>
    <b v="1"/>
    <x v="6"/>
    <x v="11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22:29:00"/>
    <x v="3143"/>
    <b v="0"/>
    <n v="1"/>
    <b v="0"/>
    <x v="6"/>
    <x v="19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6:15:00"/>
    <x v="3144"/>
    <b v="0"/>
    <n v="1"/>
    <b v="0"/>
    <x v="6"/>
    <x v="11"/>
    <n v="1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5:09:00"/>
    <x v="3145"/>
    <b v="0"/>
    <n v="4"/>
    <b v="0"/>
    <x v="6"/>
    <x v="11"/>
    <n v="25"/>
  </r>
  <r>
    <n v="3861"/>
    <s v="READY OR NOT HERE I COME"/>
    <s v="THE COMING OF THE LORD!"/>
    <n v="2000"/>
    <n v="100"/>
    <x v="2"/>
    <x v="0"/>
    <s v="USD"/>
    <d v="2014-11-12T21:47:00"/>
    <x v="3146"/>
    <b v="0"/>
    <n v="1"/>
    <b v="0"/>
    <x v="6"/>
    <x v="11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5:28:00"/>
    <x v="3147"/>
    <b v="0"/>
    <n v="1"/>
    <b v="0"/>
    <x v="6"/>
    <x v="11"/>
    <n v="1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4T03:34:59"/>
    <x v="3148"/>
    <b v="0"/>
    <n v="3"/>
    <b v="0"/>
    <x v="6"/>
    <x v="11"/>
    <n v="33.3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8:32:00"/>
    <x v="3149"/>
    <b v="0"/>
    <n v="6"/>
    <b v="0"/>
    <x v="6"/>
    <x v="11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d v="2017-04-07T16:15:00"/>
    <x v="3150"/>
    <b v="0"/>
    <n v="4"/>
    <b v="0"/>
    <x v="6"/>
    <x v="1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5:29:19"/>
    <x v="3151"/>
    <b v="0"/>
    <n v="9"/>
    <b v="0"/>
    <x v="0"/>
    <x v="1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1T01:05:00"/>
    <x v="3152"/>
    <b v="0"/>
    <n v="6"/>
    <b v="0"/>
    <x v="6"/>
    <x v="11"/>
    <n v="15.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8T00:00:00"/>
    <x v="3153"/>
    <b v="0"/>
    <n v="10"/>
    <b v="0"/>
    <x v="6"/>
    <x v="11"/>
    <n v="9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4-01T03:59:00"/>
    <x v="3154"/>
    <b v="0"/>
    <n v="4"/>
    <b v="0"/>
    <x v="6"/>
    <x v="11"/>
    <n v="23.7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3T01:29:53"/>
    <x v="3155"/>
    <b v="0"/>
    <n v="4"/>
    <b v="0"/>
    <x v="2"/>
    <x v="38"/>
    <n v="23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4T03:15:40"/>
    <x v="3156"/>
    <b v="0"/>
    <n v="6"/>
    <b v="0"/>
    <x v="6"/>
    <x v="11"/>
    <n v="15.67"/>
  </r>
  <r>
    <n v="1582"/>
    <s v="Scenes from New Orleans"/>
    <s v="I create canvas prints of images from in and around New Orleans"/>
    <n v="1000"/>
    <n v="93"/>
    <x v="2"/>
    <x v="0"/>
    <s v="USD"/>
    <d v="2015-10-26T21:20:00"/>
    <x v="3157"/>
    <b v="0"/>
    <n v="3"/>
    <b v="0"/>
    <x v="2"/>
    <x v="34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8:00:00"/>
    <x v="3158"/>
    <b v="0"/>
    <n v="6"/>
    <b v="0"/>
    <x v="5"/>
    <x v="2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21:13:00"/>
    <x v="3159"/>
    <b v="0"/>
    <n v="4"/>
    <b v="0"/>
    <x v="0"/>
    <x v="4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d v="2016-03-14T23:00:00"/>
    <x v="3160"/>
    <b v="0"/>
    <n v="1"/>
    <b v="0"/>
    <x v="0"/>
    <x v="26"/>
    <n v="9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5:59:00"/>
    <x v="3161"/>
    <b v="0"/>
    <n v="4"/>
    <b v="0"/>
    <x v="0"/>
    <x v="1"/>
    <n v="2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2T02:49:26"/>
    <x v="3162"/>
    <b v="0"/>
    <n v="5"/>
    <b v="0"/>
    <x v="7"/>
    <x v="33"/>
    <n v="18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5:30:00"/>
    <x v="3163"/>
    <b v="0"/>
    <n v="3"/>
    <b v="0"/>
    <x v="7"/>
    <x v="33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8:05:00"/>
    <x v="3164"/>
    <b v="0"/>
    <n v="5"/>
    <b v="0"/>
    <x v="4"/>
    <x v="29"/>
    <n v="18"/>
  </r>
  <r>
    <n v="2763"/>
    <s v="My Christmas Star"/>
    <s v="How Santa finds childrens homes without getting lost by following certain stars."/>
    <n v="39400"/>
    <n v="90"/>
    <x v="2"/>
    <x v="0"/>
    <s v="USD"/>
    <d v="2013-05-24T13:54:00"/>
    <x v="3165"/>
    <b v="0"/>
    <n v="3"/>
    <b v="0"/>
    <x v="1"/>
    <x v="39"/>
    <n v="3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8T00:00:00"/>
    <x v="3166"/>
    <b v="0"/>
    <n v="3"/>
    <b v="0"/>
    <x v="6"/>
    <x v="11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9:48:00"/>
    <x v="3167"/>
    <b v="0"/>
    <n v="5"/>
    <b v="0"/>
    <x v="4"/>
    <x v="4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5:02:31"/>
    <x v="3168"/>
    <b v="0"/>
    <n v="6"/>
    <b v="0"/>
    <x v="6"/>
    <x v="11"/>
    <n v="14.3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6:49:11"/>
    <x v="3169"/>
    <b v="0"/>
    <n v="2"/>
    <b v="0"/>
    <x v="1"/>
    <x v="32"/>
    <n v="42.5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9:39:00"/>
    <x v="3170"/>
    <b v="0"/>
    <n v="4"/>
    <b v="0"/>
    <x v="7"/>
    <x v="14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14:05:25"/>
    <x v="3171"/>
    <b v="0"/>
    <n v="4"/>
    <b v="0"/>
    <x v="0"/>
    <x v="6"/>
    <n v="21.25"/>
  </r>
  <r>
    <n v="2130"/>
    <s v="Wondrous Adventures: A Kid's Game"/>
    <s v="You are the hero tasked to save your home from the villainous Sanword."/>
    <n v="42000"/>
    <n v="85"/>
    <x v="2"/>
    <x v="0"/>
    <s v="USD"/>
    <d v="2014-08-16T02:04:00"/>
    <x v="3172"/>
    <b v="0"/>
    <n v="4"/>
    <b v="0"/>
    <x v="3"/>
    <x v="18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7:05:00"/>
    <x v="3173"/>
    <b v="0"/>
    <n v="16"/>
    <b v="0"/>
    <x v="3"/>
    <x v="18"/>
    <n v="5.3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20:29:00"/>
    <x v="3174"/>
    <b v="0"/>
    <n v="4"/>
    <b v="0"/>
    <x v="4"/>
    <x v="7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8:11:00"/>
    <x v="3175"/>
    <b v="0"/>
    <n v="7"/>
    <b v="0"/>
    <x v="4"/>
    <x v="29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d v="2015-12-25T14:21:53"/>
    <x v="3176"/>
    <b v="0"/>
    <n v="8"/>
    <b v="0"/>
    <x v="3"/>
    <x v="1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8:11:35"/>
    <x v="3177"/>
    <b v="0"/>
    <n v="4"/>
    <b v="0"/>
    <x v="5"/>
    <x v="23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13:14:00"/>
    <x v="3178"/>
    <b v="0"/>
    <n v="5"/>
    <b v="0"/>
    <x v="5"/>
    <x v="23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4:32:00"/>
    <x v="3179"/>
    <b v="0"/>
    <n v="4"/>
    <b v="0"/>
    <x v="0"/>
    <x v="26"/>
    <n v="20.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13:25:35"/>
    <x v="3180"/>
    <b v="0"/>
    <n v="4"/>
    <b v="0"/>
    <x v="5"/>
    <x v="21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d v="2014-02-19T09:08:42"/>
    <x v="3181"/>
    <b v="0"/>
    <n v="5"/>
    <b v="0"/>
    <x v="3"/>
    <x v="18"/>
    <n v="16.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10:38:27"/>
    <x v="3182"/>
    <b v="0"/>
    <n v="4"/>
    <b v="0"/>
    <x v="0"/>
    <x v="26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8:28:03"/>
    <x v="3183"/>
    <b v="0"/>
    <n v="4"/>
    <b v="0"/>
    <x v="1"/>
    <x v="32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23:32:00"/>
    <x v="3184"/>
    <b v="0"/>
    <n v="7"/>
    <b v="0"/>
    <x v="4"/>
    <x v="7"/>
    <n v="11.43"/>
  </r>
  <r>
    <n v="2861"/>
    <s v="Julius Caesar"/>
    <s v="The University of Queensland Drama Production Course is putting on an adaptation of William Shakespeares Julius Caesar"/>
    <n v="250"/>
    <n v="80"/>
    <x v="2"/>
    <x v="8"/>
    <s v="AUD"/>
    <d v="2015-09-24T14:10:00"/>
    <x v="3185"/>
    <b v="0"/>
    <n v="3"/>
    <b v="0"/>
    <x v="6"/>
    <x v="11"/>
    <n v="26.6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14:25:00"/>
    <x v="3186"/>
    <b v="0"/>
    <n v="2"/>
    <b v="0"/>
    <x v="6"/>
    <x v="11"/>
    <n v="4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d v="2015-07-16T21:38:56"/>
    <x v="3187"/>
    <b v="0"/>
    <n v="3"/>
    <b v="0"/>
    <x v="2"/>
    <x v="36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d v="2016-02-21T08:24:17"/>
    <x v="3188"/>
    <b v="0"/>
    <n v="2"/>
    <b v="0"/>
    <x v="1"/>
    <x v="3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22:37:44"/>
    <x v="3189"/>
    <b v="0"/>
    <n v="5"/>
    <b v="0"/>
    <x v="5"/>
    <x v="23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22:45:42"/>
    <x v="3190"/>
    <b v="1"/>
    <n v="4"/>
    <b v="0"/>
    <x v="2"/>
    <x v="3"/>
    <n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21:33:15"/>
    <x v="3191"/>
    <b v="0"/>
    <n v="1"/>
    <b v="0"/>
    <x v="0"/>
    <x v="1"/>
    <n v="75"/>
  </r>
  <r>
    <n v="1149"/>
    <s v="The Floridian Food Truck"/>
    <s v="Bringing culturally diverse Floridian cuisine to the people!"/>
    <n v="50000"/>
    <n v="75"/>
    <x v="2"/>
    <x v="0"/>
    <s v="USD"/>
    <d v="2016-06-16T17:02:46"/>
    <x v="3192"/>
    <b v="0"/>
    <n v="2"/>
    <b v="0"/>
    <x v="4"/>
    <x v="29"/>
    <n v="37.5"/>
  </r>
  <r>
    <n v="1447"/>
    <s v="Indian Language Dictionary"/>
    <s v="I'm creating a dictionary of multiple Indian languages."/>
    <n v="500000"/>
    <n v="75"/>
    <x v="2"/>
    <x v="0"/>
    <s v="USD"/>
    <d v="2016-07-08T17:32:14"/>
    <x v="3193"/>
    <b v="0"/>
    <n v="3"/>
    <b v="0"/>
    <x v="1"/>
    <x v="31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11:19:29"/>
    <x v="3194"/>
    <b v="0"/>
    <n v="3"/>
    <b v="0"/>
    <x v="2"/>
    <x v="34"/>
    <n v="25"/>
  </r>
  <r>
    <n v="1718"/>
    <s v="The Prodigal Son"/>
    <s v="A melody for the galaxy."/>
    <n v="35000"/>
    <n v="75"/>
    <x v="2"/>
    <x v="0"/>
    <s v="USD"/>
    <d v="2016-05-14T04:59:00"/>
    <x v="3195"/>
    <b v="0"/>
    <n v="2"/>
    <b v="0"/>
    <x v="7"/>
    <x v="14"/>
    <n v="37.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4:30:00"/>
    <x v="3196"/>
    <b v="0"/>
    <n v="2"/>
    <b v="0"/>
    <x v="0"/>
    <x v="26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23:56:00"/>
    <x v="3197"/>
    <b v="0"/>
    <n v="2"/>
    <b v="0"/>
    <x v="4"/>
    <x v="40"/>
    <n v="37.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d v="2016-10-11T12:35:00"/>
    <x v="3198"/>
    <b v="0"/>
    <n v="3"/>
    <b v="0"/>
    <x v="4"/>
    <x v="29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9:00:00"/>
    <x v="3199"/>
    <b v="0"/>
    <n v="3"/>
    <b v="1"/>
    <x v="6"/>
    <x v="11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12:00:00"/>
    <x v="3200"/>
    <b v="0"/>
    <n v="4"/>
    <b v="0"/>
    <x v="6"/>
    <x v="11"/>
    <n v="18.7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5:59:00"/>
    <x v="3201"/>
    <b v="0"/>
    <n v="2"/>
    <b v="0"/>
    <x v="6"/>
    <x v="9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6:49:20"/>
    <x v="3202"/>
    <b v="0"/>
    <n v="3"/>
    <b v="0"/>
    <x v="6"/>
    <x v="11"/>
    <n v="25"/>
  </r>
  <r>
    <n v="2688"/>
    <s v="Mac N Cheez Food Truck"/>
    <s v="The amazing gourmet Mac N Cheez Food Truck Campaigne!"/>
    <n v="50000"/>
    <n v="74"/>
    <x v="2"/>
    <x v="0"/>
    <s v="USD"/>
    <d v="2015-02-24T03:00:00"/>
    <x v="3203"/>
    <b v="0"/>
    <n v="14"/>
    <b v="0"/>
    <x v="4"/>
    <x v="29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5:06:21"/>
    <x v="3204"/>
    <b v="0"/>
    <n v="3"/>
    <b v="0"/>
    <x v="4"/>
    <x v="29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6:00:00"/>
    <x v="3205"/>
    <b v="0"/>
    <n v="4"/>
    <b v="0"/>
    <x v="7"/>
    <x v="12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21:55:56"/>
    <x v="3206"/>
    <b v="0"/>
    <n v="6"/>
    <b v="0"/>
    <x v="1"/>
    <x v="31"/>
    <n v="12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4T03:21:00"/>
    <x v="3207"/>
    <b v="0"/>
    <n v="3"/>
    <b v="0"/>
    <x v="4"/>
    <x v="29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6T03:19:00"/>
    <x v="3208"/>
    <b v="0"/>
    <n v="3"/>
    <b v="0"/>
    <x v="6"/>
    <x v="9"/>
    <n v="23.6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d v="2017-02-03T23:51:20"/>
    <x v="3209"/>
    <b v="0"/>
    <n v="6"/>
    <b v="0"/>
    <x v="5"/>
    <x v="21"/>
    <n v="11.6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d v="2014-11-01T02:12:42"/>
    <x v="3210"/>
    <b v="0"/>
    <n v="2"/>
    <b v="0"/>
    <x v="0"/>
    <x v="26"/>
    <n v="3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8:11:50"/>
    <x v="3211"/>
    <b v="0"/>
    <n v="2"/>
    <b v="0"/>
    <x v="7"/>
    <x v="12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10-01T00:17:02"/>
    <x v="3212"/>
    <b v="0"/>
    <n v="2"/>
    <b v="0"/>
    <x v="3"/>
    <x v="18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20:59:00"/>
    <x v="3213"/>
    <b v="0"/>
    <n v="4"/>
    <b v="0"/>
    <x v="4"/>
    <x v="29"/>
    <n v="17.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15:34:00"/>
    <x v="3214"/>
    <b v="0"/>
    <n v="3"/>
    <b v="0"/>
    <x v="6"/>
    <x v="11"/>
    <n v="23.3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23:00:00"/>
    <x v="3215"/>
    <b v="0"/>
    <n v="3"/>
    <b v="1"/>
    <x v="6"/>
    <x v="11"/>
    <n v="23.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11:27:00"/>
    <x v="3216"/>
    <b v="0"/>
    <n v="4"/>
    <b v="0"/>
    <x v="6"/>
    <x v="11"/>
    <n v="17.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20:56:40"/>
    <x v="3217"/>
    <b v="0"/>
    <n v="7"/>
    <b v="0"/>
    <x v="6"/>
    <x v="11"/>
    <n v="10"/>
  </r>
  <r>
    <n v="1799"/>
    <s v="The UnDiscovered Image"/>
    <s v="The UnDiscovered Image, a monthly publication dedicated to photographers."/>
    <n v="4000"/>
    <n v="69.83"/>
    <x v="2"/>
    <x v="1"/>
    <s v="GBP"/>
    <d v="2014-11-11T21:13:28"/>
    <x v="3218"/>
    <b v="1"/>
    <n v="6"/>
    <b v="0"/>
    <x v="2"/>
    <x v="3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6:08:00"/>
    <x v="3219"/>
    <b v="0"/>
    <n v="3"/>
    <b v="0"/>
    <x v="6"/>
    <x v="11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5:17:02"/>
    <x v="3220"/>
    <b v="0"/>
    <n v="8"/>
    <b v="0"/>
    <x v="0"/>
    <x v="26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d v="2015-02-17T01:40:47"/>
    <x v="3221"/>
    <b v="0"/>
    <n v="2"/>
    <b v="0"/>
    <x v="0"/>
    <x v="26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7T02:00:03"/>
    <x v="3222"/>
    <b v="0"/>
    <n v="1"/>
    <b v="0"/>
    <x v="1"/>
    <x v="32"/>
    <n v="6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9:48:47"/>
    <x v="3223"/>
    <b v="0"/>
    <n v="2"/>
    <b v="0"/>
    <x v="7"/>
    <x v="33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5:35:24"/>
    <x v="3224"/>
    <b v="0"/>
    <n v="2"/>
    <b v="0"/>
    <x v="7"/>
    <x v="33"/>
    <n v="32.5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5:27:00"/>
    <x v="3225"/>
    <b v="0"/>
    <n v="5"/>
    <b v="0"/>
    <x v="0"/>
    <x v="1"/>
    <n v="13"/>
  </r>
  <r>
    <n v="997"/>
    <s v="iPhanny"/>
    <s v="The iPhanny keeps your iPhone 6 safe from bending in those dangerous pants pockets."/>
    <n v="5000"/>
    <n v="65"/>
    <x v="2"/>
    <x v="0"/>
    <s v="USD"/>
    <d v="2014-11-28T03:28:17"/>
    <x v="3226"/>
    <b v="0"/>
    <n v="8"/>
    <b v="0"/>
    <x v="0"/>
    <x v="1"/>
    <n v="8.1300000000000008"/>
  </r>
  <r>
    <n v="2519"/>
    <s v="Kelli's Kitchen"/>
    <s v="Better than your mom's, better than Cracker Barrel, only at Kelli's Kitchen (all from scratch)."/>
    <n v="150000"/>
    <n v="65"/>
    <x v="2"/>
    <x v="0"/>
    <s v="USD"/>
    <d v="2014-07-19T03:43:00"/>
    <x v="3227"/>
    <b v="0"/>
    <n v="4"/>
    <b v="0"/>
    <x v="4"/>
    <x v="40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5:50:00"/>
    <x v="3228"/>
    <b v="0"/>
    <n v="3"/>
    <b v="1"/>
    <x v="6"/>
    <x v="11"/>
    <n v="21.6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9T03:14:00"/>
    <x v="3229"/>
    <b v="0"/>
    <n v="4"/>
    <b v="0"/>
    <x v="6"/>
    <x v="11"/>
    <n v="16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10:11:01"/>
    <x v="3230"/>
    <b v="0"/>
    <n v="13"/>
    <b v="1"/>
    <x v="1"/>
    <x v="17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14:46:00"/>
    <x v="3231"/>
    <b v="0"/>
    <n v="4"/>
    <b v="0"/>
    <x v="6"/>
    <x v="11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9-01T00:32:03"/>
    <x v="3232"/>
    <b v="0"/>
    <n v="5"/>
    <b v="0"/>
    <x v="7"/>
    <x v="33"/>
    <n v="12.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2T03:59:00"/>
    <x v="3233"/>
    <b v="0"/>
    <n v="3"/>
    <b v="0"/>
    <x v="5"/>
    <x v="23"/>
    <n v="20.32999999999999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13:02:10"/>
    <x v="3234"/>
    <b v="0"/>
    <n v="2"/>
    <b v="0"/>
    <x v="0"/>
    <x v="26"/>
    <n v="30.5"/>
  </r>
  <r>
    <n v="709"/>
    <s v="lumiglove"/>
    <s v="A &quot;handheld&quot; light, which eases the way you illuminate objects and/or paths."/>
    <n v="15000"/>
    <n v="61"/>
    <x v="2"/>
    <x v="0"/>
    <s v="USD"/>
    <d v="2014-12-05T00:59:19"/>
    <x v="3235"/>
    <b v="0"/>
    <n v="2"/>
    <b v="0"/>
    <x v="0"/>
    <x v="1"/>
    <n v="30.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23:00:00"/>
    <x v="3236"/>
    <b v="0"/>
    <n v="6"/>
    <b v="0"/>
    <x v="6"/>
    <x v="11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8:39:11"/>
    <x v="3237"/>
    <b v="0"/>
    <n v="2"/>
    <b v="0"/>
    <x v="5"/>
    <x v="10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8:14:03"/>
    <x v="3238"/>
    <b v="0"/>
    <n v="3"/>
    <b v="0"/>
    <x v="0"/>
    <x v="26"/>
    <n v="20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22:10:20"/>
    <x v="3239"/>
    <b v="0"/>
    <n v="1"/>
    <b v="0"/>
    <x v="2"/>
    <x v="38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1-01T03:59:00"/>
    <x v="3240"/>
    <b v="0"/>
    <n v="2"/>
    <b v="0"/>
    <x v="0"/>
    <x v="6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22:24:00"/>
    <x v="3241"/>
    <b v="0"/>
    <n v="3"/>
    <b v="0"/>
    <x v="6"/>
    <x v="11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23:08:27"/>
    <x v="3242"/>
    <b v="0"/>
    <n v="4"/>
    <b v="0"/>
    <x v="6"/>
    <x v="11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9:34:53"/>
    <x v="3243"/>
    <b v="0"/>
    <n v="4"/>
    <b v="0"/>
    <x v="6"/>
    <x v="11"/>
    <n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21:40:00"/>
    <x v="3244"/>
    <b v="0"/>
    <n v="2"/>
    <b v="0"/>
    <x v="4"/>
    <x v="29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5:00:00"/>
    <x v="3245"/>
    <b v="0"/>
    <n v="1"/>
    <b v="0"/>
    <x v="6"/>
    <x v="11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23:36:18"/>
    <x v="3246"/>
    <b v="0"/>
    <n v="3"/>
    <b v="0"/>
    <x v="1"/>
    <x v="35"/>
    <n v="19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20:30:07"/>
    <x v="3247"/>
    <b v="0"/>
    <n v="4"/>
    <b v="0"/>
    <x v="0"/>
    <x v="26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21:44:48"/>
    <x v="3248"/>
    <b v="0"/>
    <n v="3"/>
    <b v="0"/>
    <x v="3"/>
    <x v="18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5:00:00"/>
    <x v="3249"/>
    <b v="0"/>
    <n v="3"/>
    <b v="0"/>
    <x v="6"/>
    <x v="9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5:48:33"/>
    <x v="3250"/>
    <b v="0"/>
    <n v="2"/>
    <b v="0"/>
    <x v="0"/>
    <x v="26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11:11:00"/>
    <x v="3251"/>
    <b v="0"/>
    <n v="2"/>
    <b v="0"/>
    <x v="1"/>
    <x v="3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20:20:48"/>
    <x v="3252"/>
    <b v="0"/>
    <n v="2"/>
    <b v="0"/>
    <x v="1"/>
    <x v="32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d v="2015-05-02T22:02:00"/>
    <x v="3253"/>
    <b v="0"/>
    <n v="2"/>
    <b v="0"/>
    <x v="0"/>
    <x v="26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9:02:00"/>
    <x v="3254"/>
    <b v="0"/>
    <n v="3"/>
    <b v="0"/>
    <x v="0"/>
    <x v="26"/>
    <n v="18.32999999999999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21:29:00"/>
    <x v="3255"/>
    <b v="0"/>
    <n v="2"/>
    <b v="0"/>
    <x v="4"/>
    <x v="29"/>
    <n v="27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8:57:00"/>
    <x v="3256"/>
    <b v="0"/>
    <n v="3"/>
    <b v="0"/>
    <x v="6"/>
    <x v="11"/>
    <n v="18.32999999999999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8:45:00"/>
    <x v="3257"/>
    <b v="0"/>
    <n v="3"/>
    <b v="0"/>
    <x v="6"/>
    <x v="19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7:22:02"/>
    <x v="3258"/>
    <b v="0"/>
    <n v="4"/>
    <b v="0"/>
    <x v="0"/>
    <x v="1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5:41:35"/>
    <x v="3259"/>
    <b v="0"/>
    <n v="4"/>
    <b v="0"/>
    <x v="3"/>
    <x v="18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7:03:00"/>
    <x v="3260"/>
    <b v="0"/>
    <n v="4"/>
    <b v="0"/>
    <x v="1"/>
    <x v="39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5:03:00"/>
    <x v="3261"/>
    <b v="0"/>
    <n v="1"/>
    <b v="0"/>
    <x v="1"/>
    <x v="39"/>
    <n v="5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5T02:21:26"/>
    <x v="3262"/>
    <b v="0"/>
    <n v="14"/>
    <b v="0"/>
    <x v="5"/>
    <x v="23"/>
    <n v="3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6:01:55"/>
    <x v="3263"/>
    <b v="0"/>
    <n v="2"/>
    <b v="0"/>
    <x v="0"/>
    <x v="26"/>
    <n v="26"/>
  </r>
  <r>
    <n v="2402"/>
    <s v="Cupcake Truck Unite"/>
    <s v="Small town, delicious treats, and a mobile truck"/>
    <n v="12000"/>
    <n v="52"/>
    <x v="2"/>
    <x v="0"/>
    <s v="USD"/>
    <d v="2015-05-13T16:18:00"/>
    <x v="3264"/>
    <b v="0"/>
    <n v="1"/>
    <b v="0"/>
    <x v="4"/>
    <x v="29"/>
    <n v="5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d v="2014-09-01T03:59:00"/>
    <x v="3265"/>
    <b v="0"/>
    <n v="2"/>
    <b v="0"/>
    <x v="5"/>
    <x v="10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6T04:00:00"/>
    <x v="3266"/>
    <b v="0"/>
    <n v="2"/>
    <b v="0"/>
    <x v="5"/>
    <x v="23"/>
    <n v="25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9:58:17"/>
    <x v="3267"/>
    <b v="0"/>
    <n v="4"/>
    <b v="0"/>
    <x v="3"/>
    <x v="18"/>
    <n v="12.7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6:45:37"/>
    <x v="3268"/>
    <b v="0"/>
    <n v="2"/>
    <b v="0"/>
    <x v="7"/>
    <x v="14"/>
    <n v="25.5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21:35:08"/>
    <x v="3269"/>
    <b v="0"/>
    <n v="3"/>
    <b v="0"/>
    <x v="3"/>
    <x v="28"/>
    <n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23:00:00"/>
    <x v="3270"/>
    <b v="0"/>
    <n v="4"/>
    <b v="0"/>
    <x v="2"/>
    <x v="36"/>
    <n v="12.7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3:00:00"/>
    <x v="3271"/>
    <b v="0"/>
    <n v="2"/>
    <b v="0"/>
    <x v="4"/>
    <x v="29"/>
    <n v="25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13:25:00"/>
    <x v="3272"/>
    <b v="0"/>
    <n v="6"/>
    <b v="0"/>
    <x v="0"/>
    <x v="4"/>
    <n v="8.5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14:52:00"/>
    <x v="3273"/>
    <b v="0"/>
    <n v="6"/>
    <b v="0"/>
    <x v="6"/>
    <x v="11"/>
    <n v="8.5"/>
  </r>
  <r>
    <n v="190"/>
    <s v="REGIONRAT, the movie"/>
    <s v="Because hope can be a 4 letter word"/>
    <n v="12000"/>
    <n v="50"/>
    <x v="2"/>
    <x v="0"/>
    <s v="USD"/>
    <d v="2016-06-16T15:37:26"/>
    <x v="3274"/>
    <b v="0"/>
    <n v="1"/>
    <b v="0"/>
    <x v="5"/>
    <x v="10"/>
    <n v="50"/>
  </r>
  <r>
    <n v="237"/>
    <s v="Making The Choice"/>
    <s v="Making The Choice is a christian short film series."/>
    <n v="15000"/>
    <n v="50"/>
    <x v="2"/>
    <x v="0"/>
    <s v="USD"/>
    <d v="2016-03-08T13:51:09"/>
    <x v="3275"/>
    <b v="0"/>
    <n v="1"/>
    <b v="0"/>
    <x v="5"/>
    <x v="10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21:46:01"/>
    <x v="3276"/>
    <b v="0"/>
    <n v="1"/>
    <b v="0"/>
    <x v="5"/>
    <x v="23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d v="2014-06-01T22:37:19"/>
    <x v="3277"/>
    <b v="0"/>
    <n v="1"/>
    <b v="0"/>
    <x v="5"/>
    <x v="23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d v="2014-08-09T14:44:07"/>
    <x v="3278"/>
    <b v="0"/>
    <n v="3"/>
    <b v="0"/>
    <x v="5"/>
    <x v="23"/>
    <n v="16.67000000000000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6:47:40"/>
    <x v="3279"/>
    <b v="0"/>
    <n v="1"/>
    <b v="0"/>
    <x v="0"/>
    <x v="26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1-01T03:59:00"/>
    <x v="3280"/>
    <b v="0"/>
    <n v="1"/>
    <b v="0"/>
    <x v="1"/>
    <x v="35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7T00:39:58"/>
    <x v="3281"/>
    <b v="0"/>
    <n v="1"/>
    <b v="0"/>
    <x v="7"/>
    <x v="33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8:00:29"/>
    <x v="3282"/>
    <b v="0"/>
    <n v="2"/>
    <b v="0"/>
    <x v="7"/>
    <x v="33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21:54:53"/>
    <x v="3283"/>
    <b v="0"/>
    <n v="1"/>
    <b v="0"/>
    <x v="8"/>
    <x v="30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d v="2016-08-06T23:44:54"/>
    <x v="3284"/>
    <b v="0"/>
    <n v="1"/>
    <b v="0"/>
    <x v="3"/>
    <x v="28"/>
    <n v="50"/>
  </r>
  <r>
    <n v="1153"/>
    <s v="The Cold Spot Mobile Trailer"/>
    <s v="A mobile concession trailer for snow cones, ice cream, smoothies and more"/>
    <n v="8000"/>
    <n v="50"/>
    <x v="2"/>
    <x v="0"/>
    <s v="USD"/>
    <d v="2015-06-18T17:08:25"/>
    <x v="3285"/>
    <b v="0"/>
    <n v="1"/>
    <b v="0"/>
    <x v="4"/>
    <x v="29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2T04:37:55"/>
    <x v="3286"/>
    <b v="0"/>
    <n v="2"/>
    <b v="0"/>
    <x v="1"/>
    <x v="35"/>
    <n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9T01:16:39"/>
    <x v="3287"/>
    <b v="0"/>
    <n v="1"/>
    <b v="0"/>
    <x v="2"/>
    <x v="38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9:13:32"/>
    <x v="3288"/>
    <b v="0"/>
    <n v="1"/>
    <b v="0"/>
    <x v="7"/>
    <x v="14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6:27:01"/>
    <x v="3289"/>
    <b v="0"/>
    <n v="2"/>
    <b v="0"/>
    <x v="0"/>
    <x v="6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6:20:08"/>
    <x v="3290"/>
    <b v="0"/>
    <n v="1"/>
    <b v="0"/>
    <x v="2"/>
    <x v="36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6:59:00"/>
    <x v="3291"/>
    <b v="0"/>
    <n v="5"/>
    <b v="0"/>
    <x v="3"/>
    <x v="18"/>
    <n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8:58:00"/>
    <x v="3292"/>
    <b v="0"/>
    <n v="4"/>
    <b v="0"/>
    <x v="3"/>
    <x v="18"/>
    <n v="12.5"/>
  </r>
  <r>
    <n v="2373"/>
    <s v="Cykelauktion.com (Canceled)"/>
    <s v="We want to create a safe marketplace for buying and selling bicycles."/>
    <n v="850000"/>
    <n v="50"/>
    <x v="1"/>
    <x v="10"/>
    <s v="SEK"/>
    <d v="2015-08-29T15:53:00"/>
    <x v="3293"/>
    <b v="0"/>
    <n v="1"/>
    <b v="0"/>
    <x v="0"/>
    <x v="26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5:33:00"/>
    <x v="3294"/>
    <b v="0"/>
    <n v="1"/>
    <b v="0"/>
    <x v="0"/>
    <x v="26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22:57:00"/>
    <x v="3295"/>
    <b v="0"/>
    <n v="1"/>
    <b v="0"/>
    <x v="4"/>
    <x v="29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5:59:00"/>
    <x v="3296"/>
    <b v="0"/>
    <n v="1"/>
    <b v="0"/>
    <x v="4"/>
    <x v="29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23:07:00"/>
    <x v="3297"/>
    <b v="0"/>
    <n v="1"/>
    <b v="0"/>
    <x v="4"/>
    <x v="29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9:13:00"/>
    <x v="3298"/>
    <b v="0"/>
    <n v="1"/>
    <b v="0"/>
    <x v="4"/>
    <x v="29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d v="2015-08-17T16:05:00"/>
    <x v="3299"/>
    <b v="0"/>
    <n v="3"/>
    <b v="0"/>
    <x v="6"/>
    <x v="9"/>
    <n v="16.6700000000000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8-01T00:36:00"/>
    <x v="3300"/>
    <b v="0"/>
    <n v="1"/>
    <b v="0"/>
    <x v="6"/>
    <x v="9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9:12:00"/>
    <x v="3301"/>
    <b v="0"/>
    <n v="1"/>
    <b v="0"/>
    <x v="6"/>
    <x v="11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13:55:00"/>
    <x v="3302"/>
    <b v="0"/>
    <n v="1"/>
    <b v="0"/>
    <x v="6"/>
    <x v="19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6:00:00"/>
    <x v="3303"/>
    <b v="0"/>
    <n v="1"/>
    <b v="0"/>
    <x v="6"/>
    <x v="11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5T01:00:00"/>
    <x v="3304"/>
    <b v="0"/>
    <n v="2"/>
    <b v="0"/>
    <x v="6"/>
    <x v="11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20:24:33"/>
    <x v="3305"/>
    <b v="0"/>
    <n v="1"/>
    <b v="0"/>
    <x v="6"/>
    <x v="11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7T04:02:41"/>
    <x v="3306"/>
    <b v="0"/>
    <n v="3"/>
    <b v="0"/>
    <x v="1"/>
    <x v="35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12:13:00"/>
    <x v="3307"/>
    <b v="0"/>
    <n v="4"/>
    <b v="0"/>
    <x v="3"/>
    <x v="18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9:01:17"/>
    <x v="3308"/>
    <b v="0"/>
    <n v="7"/>
    <b v="0"/>
    <x v="3"/>
    <x v="18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1T04:00:00"/>
    <x v="3309"/>
    <b v="0"/>
    <n v="5"/>
    <b v="0"/>
    <x v="6"/>
    <x v="11"/>
    <n v="9.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13:38:05"/>
    <x v="3310"/>
    <b v="0"/>
    <n v="5"/>
    <b v="0"/>
    <x v="5"/>
    <x v="23"/>
    <n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7T00:31:00"/>
    <x v="3311"/>
    <b v="0"/>
    <n v="2"/>
    <b v="0"/>
    <x v="5"/>
    <x v="23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8:33:17"/>
    <x v="3312"/>
    <b v="0"/>
    <n v="2"/>
    <b v="0"/>
    <x v="7"/>
    <x v="33"/>
    <n v="22.5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5:00:40"/>
    <x v="3313"/>
    <b v="0"/>
    <n v="5"/>
    <b v="0"/>
    <x v="7"/>
    <x v="33"/>
    <n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7:54:24"/>
    <x v="3314"/>
    <b v="0"/>
    <n v="4"/>
    <b v="0"/>
    <x v="3"/>
    <x v="18"/>
    <n v="11.25"/>
  </r>
  <r>
    <n v="1075"/>
    <s v="Towers Of The Apocalypse"/>
    <s v="Fully 3D, post Apocalyptic themed tower defense video game. New take on the genre."/>
    <n v="1000"/>
    <n v="45"/>
    <x v="2"/>
    <x v="0"/>
    <s v="USD"/>
    <d v="2012-05-06T21:41:56"/>
    <x v="3315"/>
    <b v="0"/>
    <n v="3"/>
    <b v="0"/>
    <x v="3"/>
    <x v="18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2T04:42:01"/>
    <x v="3316"/>
    <b v="0"/>
    <n v="5"/>
    <b v="0"/>
    <x v="3"/>
    <x v="18"/>
    <n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9:03:10"/>
    <x v="3317"/>
    <b v="0"/>
    <n v="3"/>
    <b v="0"/>
    <x v="3"/>
    <x v="18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d v="2016-04-02T08:06:57"/>
    <x v="3318"/>
    <b v="0"/>
    <n v="3"/>
    <b v="0"/>
    <x v="1"/>
    <x v="31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d v="2016-01-29T14:46:00"/>
    <x v="3319"/>
    <b v="0"/>
    <n v="2"/>
    <b v="0"/>
    <x v="4"/>
    <x v="29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9:00:00"/>
    <x v="3320"/>
    <b v="0"/>
    <n v="4"/>
    <b v="0"/>
    <x v="1"/>
    <x v="39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22:00:00"/>
    <x v="3321"/>
    <b v="0"/>
    <n v="2"/>
    <b v="0"/>
    <x v="6"/>
    <x v="11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11:18:00"/>
    <x v="3322"/>
    <b v="0"/>
    <n v="3"/>
    <b v="0"/>
    <x v="6"/>
    <x v="11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20:17:00"/>
    <x v="3323"/>
    <b v="0"/>
    <n v="4"/>
    <b v="0"/>
    <x v="6"/>
    <x v="11"/>
    <n v="11.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14:54:00"/>
    <x v="3324"/>
    <b v="0"/>
    <n v="3"/>
    <b v="0"/>
    <x v="6"/>
    <x v="11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4T02:59:00"/>
    <x v="3325"/>
    <b v="0"/>
    <n v="2"/>
    <b v="0"/>
    <x v="6"/>
    <x v="11"/>
    <n v="22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d v="2016-02-11T23:22:17"/>
    <x v="3326"/>
    <b v="0"/>
    <n v="4"/>
    <b v="0"/>
    <x v="3"/>
    <x v="18"/>
    <n v="10.5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6:42:00"/>
    <x v="3327"/>
    <b v="0"/>
    <n v="4"/>
    <b v="0"/>
    <x v="4"/>
    <x v="29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22:13:14"/>
    <x v="3328"/>
    <b v="0"/>
    <n v="4"/>
    <b v="0"/>
    <x v="0"/>
    <x v="6"/>
    <n v="10.5"/>
  </r>
  <r>
    <n v="1101"/>
    <s v="Strain Wars"/>
    <s v="Different strains of marijuana leafs battling to the death to see which one is the top strain."/>
    <n v="100000"/>
    <n v="41"/>
    <x v="2"/>
    <x v="0"/>
    <s v="USD"/>
    <d v="2016-07-14T18:12:00"/>
    <x v="3329"/>
    <b v="0"/>
    <n v="6"/>
    <b v="0"/>
    <x v="3"/>
    <x v="18"/>
    <n v="6.8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22:00:00"/>
    <x v="3330"/>
    <b v="0"/>
    <n v="4"/>
    <b v="0"/>
    <x v="6"/>
    <x v="9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22:00:01"/>
    <x v="3331"/>
    <b v="0"/>
    <n v="4"/>
    <b v="0"/>
    <x v="6"/>
    <x v="11"/>
    <n v="10.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6:45:36"/>
    <x v="3332"/>
    <b v="0"/>
    <n v="2"/>
    <b v="0"/>
    <x v="5"/>
    <x v="21"/>
    <n v="2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13:08:15"/>
    <x v="3333"/>
    <b v="0"/>
    <n v="3"/>
    <b v="0"/>
    <x v="5"/>
    <x v="21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20:09:17"/>
    <x v="3334"/>
    <b v="0"/>
    <n v="2"/>
    <b v="0"/>
    <x v="7"/>
    <x v="33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9:58:00"/>
    <x v="3335"/>
    <b v="0"/>
    <n v="2"/>
    <b v="0"/>
    <x v="7"/>
    <x v="33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20:21:10"/>
    <x v="3336"/>
    <b v="0"/>
    <n v="1"/>
    <b v="0"/>
    <x v="7"/>
    <x v="37"/>
    <n v="4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6:00:03"/>
    <x v="3337"/>
    <b v="1"/>
    <n v="4"/>
    <b v="0"/>
    <x v="2"/>
    <x v="3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d v="2014-11-27T22:24:00"/>
    <x v="3338"/>
    <b v="1"/>
    <n v="2"/>
    <b v="0"/>
    <x v="2"/>
    <x v="3"/>
    <n v="20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4T04:00:00"/>
    <x v="3339"/>
    <b v="0"/>
    <n v="26"/>
    <b v="0"/>
    <x v="2"/>
    <x v="3"/>
    <n v="1.5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3T03:19:00"/>
    <x v="3340"/>
    <b v="0"/>
    <n v="3"/>
    <b v="0"/>
    <x v="4"/>
    <x v="29"/>
    <n v="13.33"/>
  </r>
  <r>
    <n v="2864"/>
    <s v="'Haunting Julia' by Alan Ayckbourn"/>
    <s v="Accessible, original theatre for all!"/>
    <n v="2500"/>
    <n v="40"/>
    <x v="2"/>
    <x v="1"/>
    <s v="GBP"/>
    <d v="2015-07-17T13:18:00"/>
    <x v="3341"/>
    <b v="0"/>
    <n v="3"/>
    <b v="0"/>
    <x v="6"/>
    <x v="11"/>
    <n v="13.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2T03:59:00"/>
    <x v="3342"/>
    <b v="0"/>
    <n v="3"/>
    <b v="0"/>
    <x v="6"/>
    <x v="9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7:44:00"/>
    <x v="3343"/>
    <b v="0"/>
    <n v="3"/>
    <b v="0"/>
    <x v="6"/>
    <x v="19"/>
    <n v="13.3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9:23:05"/>
    <x v="3344"/>
    <b v="0"/>
    <n v="2"/>
    <b v="0"/>
    <x v="6"/>
    <x v="11"/>
    <n v="2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9:10:00"/>
    <x v="3345"/>
    <b v="0"/>
    <n v="3"/>
    <b v="0"/>
    <x v="0"/>
    <x v="26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9T04:00:00"/>
    <x v="3346"/>
    <b v="0"/>
    <n v="4"/>
    <b v="0"/>
    <x v="6"/>
    <x v="11"/>
    <n v="9.75"/>
  </r>
  <r>
    <n v="3850"/>
    <s v="The Vagina Monologues 2015"/>
    <s v="V-Day is a global activist movement to end violence against women and girls."/>
    <n v="1000"/>
    <n v="38"/>
    <x v="2"/>
    <x v="0"/>
    <s v="USD"/>
    <d v="2015-01-01T02:59:00"/>
    <x v="3347"/>
    <b v="1"/>
    <n v="4"/>
    <b v="0"/>
    <x v="6"/>
    <x v="11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9T04:00:00"/>
    <x v="3348"/>
    <b v="0"/>
    <n v="2"/>
    <b v="0"/>
    <x v="6"/>
    <x v="11"/>
    <n v="18.5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d v="2015-07-08T16:45:00"/>
    <x v="3349"/>
    <b v="0"/>
    <n v="2"/>
    <b v="0"/>
    <x v="3"/>
    <x v="28"/>
    <n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d v="2015-08-14T06:16:00"/>
    <x v="3350"/>
    <b v="0"/>
    <n v="3"/>
    <b v="0"/>
    <x v="0"/>
    <x v="4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8:07:00"/>
    <x v="3351"/>
    <b v="0"/>
    <n v="3"/>
    <b v="0"/>
    <x v="4"/>
    <x v="29"/>
    <n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3T01:31:00"/>
    <x v="3352"/>
    <b v="0"/>
    <n v="4"/>
    <b v="0"/>
    <x v="1"/>
    <x v="39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d v="2017-01-31T05:00:00"/>
    <x v="3353"/>
    <b v="0"/>
    <n v="4"/>
    <b v="0"/>
    <x v="0"/>
    <x v="26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9T02:12:08"/>
    <x v="3354"/>
    <b v="0"/>
    <n v="3"/>
    <b v="0"/>
    <x v="4"/>
    <x v="29"/>
    <n v="11.6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6:24:24"/>
    <x v="3355"/>
    <b v="0"/>
    <n v="2"/>
    <b v="0"/>
    <x v="4"/>
    <x v="29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12:12:00"/>
    <x v="3356"/>
    <b v="0"/>
    <n v="3"/>
    <b v="0"/>
    <x v="2"/>
    <x v="38"/>
    <n v="11.6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12:49:51"/>
    <x v="3357"/>
    <b v="0"/>
    <n v="3"/>
    <b v="0"/>
    <x v="7"/>
    <x v="14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22:22:42"/>
    <x v="3358"/>
    <b v="0"/>
    <n v="4"/>
    <b v="0"/>
    <x v="7"/>
    <x v="14"/>
    <n v="8.75"/>
  </r>
  <r>
    <n v="2691"/>
    <s v="Cook"/>
    <s v="A Great New local Food Truck serving up ethnic fusion inspired eats in Ottawa."/>
    <n v="65000"/>
    <n v="35"/>
    <x v="2"/>
    <x v="11"/>
    <s v="CAD"/>
    <d v="2015-05-10T17:22:00"/>
    <x v="3359"/>
    <b v="0"/>
    <n v="2"/>
    <b v="0"/>
    <x v="4"/>
    <x v="29"/>
    <n v="17.5"/>
  </r>
  <r>
    <n v="2741"/>
    <s v="Mrs. Brown and Her Lost Puppy."/>
    <s v="Help me publish my 1st children's book as an aspiring author!"/>
    <n v="8000"/>
    <n v="35"/>
    <x v="2"/>
    <x v="0"/>
    <s v="USD"/>
    <d v="2014-10-20T02:07:00"/>
    <x v="3360"/>
    <b v="0"/>
    <n v="4"/>
    <b v="0"/>
    <x v="1"/>
    <x v="39"/>
    <n v="8.75"/>
  </r>
  <r>
    <n v="2859"/>
    <s v="Grover Theatre Company (GTC)"/>
    <s v="A theatre company that will create works to inspire young people and get everyone involved."/>
    <n v="2000"/>
    <n v="35"/>
    <x v="2"/>
    <x v="8"/>
    <s v="AUD"/>
    <d v="2015-10-16T08:41:00"/>
    <x v="3361"/>
    <b v="0"/>
    <n v="1"/>
    <b v="0"/>
    <x v="6"/>
    <x v="11"/>
    <n v="35"/>
  </r>
  <r>
    <n v="3792"/>
    <s v="BorikÃ©n: The Show"/>
    <s v="A cultural and historic journey through Puerto Rico's music and dance!"/>
    <n v="12500"/>
    <n v="35"/>
    <x v="2"/>
    <x v="0"/>
    <s v="USD"/>
    <d v="2015-07-15T10:43:00"/>
    <x v="3362"/>
    <b v="0"/>
    <n v="2"/>
    <b v="0"/>
    <x v="6"/>
    <x v="19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22:00:00"/>
    <x v="3363"/>
    <b v="0"/>
    <n v="2"/>
    <b v="0"/>
    <x v="6"/>
    <x v="19"/>
    <n v="17.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23:05:00"/>
    <x v="3364"/>
    <b v="0"/>
    <n v="1"/>
    <b v="0"/>
    <x v="6"/>
    <x v="11"/>
    <n v="34.950000000000003"/>
  </r>
  <r>
    <n v="1710"/>
    <s v="Producing a live album of our upcoming Europe tour"/>
    <s v="We want to create a gospel live album which has never been produced before."/>
    <n v="5000"/>
    <n v="34"/>
    <x v="2"/>
    <x v="4"/>
    <s v="EUR"/>
    <d v="2016-01-18T13:00:00"/>
    <x v="3365"/>
    <b v="0"/>
    <n v="1"/>
    <b v="0"/>
    <x v="7"/>
    <x v="14"/>
    <n v="3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7:59:00"/>
    <x v="3366"/>
    <b v="0"/>
    <n v="4"/>
    <b v="0"/>
    <x v="3"/>
    <x v="18"/>
    <n v="8.5"/>
  </r>
  <r>
    <n v="2767"/>
    <s v="the Giant Turnip"/>
    <s v="An animated bedtime story with Dedka, Babka and the rest of the family working together on a BIG problem"/>
    <n v="4000"/>
    <n v="34"/>
    <x v="2"/>
    <x v="11"/>
    <s v="CAD"/>
    <d v="2015-08-16T23:00:00"/>
    <x v="3367"/>
    <b v="0"/>
    <n v="3"/>
    <b v="0"/>
    <x v="1"/>
    <x v="39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23:01:00"/>
    <x v="3368"/>
    <b v="0"/>
    <n v="2"/>
    <b v="0"/>
    <x v="1"/>
    <x v="35"/>
    <n v="16"/>
  </r>
  <r>
    <n v="3988"/>
    <s v="Folk-Tales: What Stories Do Your Folks Tell?"/>
    <s v="An evening of of stories based both in myth and truth."/>
    <n v="1500"/>
    <n v="32"/>
    <x v="2"/>
    <x v="0"/>
    <s v="USD"/>
    <d v="2015-08-29T01:56:00"/>
    <x v="3369"/>
    <b v="0"/>
    <n v="4"/>
    <b v="0"/>
    <x v="6"/>
    <x v="11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5:00:00"/>
    <x v="3370"/>
    <b v="0"/>
    <n v="3"/>
    <b v="0"/>
    <x v="6"/>
    <x v="11"/>
    <n v="10.6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3T03:00:00"/>
    <x v="3371"/>
    <b v="0"/>
    <n v="3"/>
    <b v="0"/>
    <x v="5"/>
    <x v="23"/>
    <n v="10.3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5:16:00"/>
    <x v="3372"/>
    <b v="0"/>
    <n v="2"/>
    <b v="0"/>
    <x v="0"/>
    <x v="26"/>
    <n v="15.5"/>
  </r>
  <r>
    <n v="152"/>
    <s v="The Great Dark (Canceled)"/>
    <s v="The Great Dark is a journey through the unimaginable...and un foreseeable..."/>
    <n v="380000"/>
    <n v="30"/>
    <x v="1"/>
    <x v="0"/>
    <s v="USD"/>
    <d v="2014-09-23T01:51:40"/>
    <x v="3373"/>
    <b v="0"/>
    <n v="2"/>
    <b v="0"/>
    <x v="5"/>
    <x v="21"/>
    <n v="15"/>
  </r>
  <r>
    <n v="497"/>
    <s v="Galaxy Probe Kids"/>
    <s v="live-action/animated series pilot."/>
    <n v="4480"/>
    <n v="30"/>
    <x v="2"/>
    <x v="0"/>
    <s v="USD"/>
    <d v="2014-12-25T05:00:00"/>
    <x v="3374"/>
    <b v="0"/>
    <n v="3"/>
    <b v="0"/>
    <x v="5"/>
    <x v="23"/>
    <n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6:01:26"/>
    <x v="3375"/>
    <b v="0"/>
    <n v="1"/>
    <b v="0"/>
    <x v="7"/>
    <x v="12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1T03:37:27"/>
    <x v="3376"/>
    <b v="0"/>
    <n v="2"/>
    <b v="0"/>
    <x v="7"/>
    <x v="33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4T02:30:00"/>
    <x v="3377"/>
    <b v="0"/>
    <n v="1"/>
    <b v="0"/>
    <x v="7"/>
    <x v="33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3T04:27:37"/>
    <x v="3378"/>
    <b v="0"/>
    <n v="1"/>
    <b v="0"/>
    <x v="4"/>
    <x v="29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21:14:06"/>
    <x v="3379"/>
    <b v="0"/>
    <n v="2"/>
    <b v="0"/>
    <x v="1"/>
    <x v="35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8:56:01"/>
    <x v="3380"/>
    <b v="0"/>
    <n v="4"/>
    <b v="1"/>
    <x v="2"/>
    <x v="3"/>
    <n v="7.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d v="2015-07-25T21:59:00"/>
    <x v="3381"/>
    <b v="0"/>
    <n v="1"/>
    <b v="0"/>
    <x v="0"/>
    <x v="26"/>
    <n v="30"/>
  </r>
  <r>
    <n v="2408"/>
    <s v="Sabroso On Wheels"/>
    <s v="A US Army Vet trying to get a Peruvian food truck going! Really good Peruvian food now mobile!"/>
    <n v="15000"/>
    <n v="30"/>
    <x v="2"/>
    <x v="0"/>
    <s v="USD"/>
    <d v="2014-11-06T04:22:00"/>
    <x v="3382"/>
    <b v="0"/>
    <n v="2"/>
    <b v="0"/>
    <x v="4"/>
    <x v="29"/>
    <n v="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21:00:00"/>
    <x v="3383"/>
    <b v="0"/>
    <n v="2"/>
    <b v="0"/>
    <x v="4"/>
    <x v="40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d v="2017-01-04T13:06:00"/>
    <x v="3384"/>
    <b v="0"/>
    <n v="1"/>
    <b v="0"/>
    <x v="6"/>
    <x v="11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7:58:00"/>
    <x v="3385"/>
    <b v="0"/>
    <n v="2"/>
    <b v="0"/>
    <x v="6"/>
    <x v="19"/>
    <n v="15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21:25:16"/>
    <x v="3386"/>
    <b v="0"/>
    <n v="5"/>
    <b v="0"/>
    <x v="3"/>
    <x v="18"/>
    <n v="5.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2:32:00"/>
    <x v="3387"/>
    <b v="0"/>
    <n v="4"/>
    <b v="1"/>
    <x v="7"/>
    <x v="25"/>
    <n v="7.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7:24:00"/>
    <x v="3388"/>
    <b v="0"/>
    <n v="1"/>
    <b v="0"/>
    <x v="6"/>
    <x v="11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6:28:00"/>
    <x v="3389"/>
    <b v="0"/>
    <n v="4"/>
    <b v="0"/>
    <x v="6"/>
    <x v="11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6:52:02"/>
    <x v="3390"/>
    <b v="0"/>
    <n v="1"/>
    <b v="0"/>
    <x v="0"/>
    <x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23:54:51"/>
    <x v="3391"/>
    <b v="0"/>
    <n v="2"/>
    <b v="0"/>
    <x v="1"/>
    <x v="32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22:50:11"/>
    <x v="3392"/>
    <b v="0"/>
    <n v="4"/>
    <b v="0"/>
    <x v="6"/>
    <x v="1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21:33:00"/>
    <x v="3393"/>
    <b v="0"/>
    <n v="2"/>
    <b v="0"/>
    <x v="4"/>
    <x v="29"/>
    <n v="13.0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9:47:59"/>
    <x v="3394"/>
    <b v="0"/>
    <n v="2"/>
    <b v="0"/>
    <x v="5"/>
    <x v="23"/>
    <n v="13"/>
  </r>
  <r>
    <n v="594"/>
    <s v="Unleashed Fitness"/>
    <s v="Creating a fitness site that will change the fitness game forever!"/>
    <n v="25000"/>
    <n v="26"/>
    <x v="2"/>
    <x v="0"/>
    <s v="USD"/>
    <d v="2016-04-16T18:43:26"/>
    <x v="3395"/>
    <b v="0"/>
    <n v="2"/>
    <b v="0"/>
    <x v="0"/>
    <x v="26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8:49:24"/>
    <x v="3396"/>
    <b v="0"/>
    <n v="2"/>
    <b v="0"/>
    <x v="0"/>
    <x v="1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d v="2016-09-21T05:45:04"/>
    <x v="3397"/>
    <b v="0"/>
    <n v="2"/>
    <b v="0"/>
    <x v="1"/>
    <x v="31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23:15:33"/>
    <x v="3398"/>
    <b v="0"/>
    <n v="2"/>
    <b v="0"/>
    <x v="3"/>
    <x v="28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17:32:00"/>
    <x v="3399"/>
    <b v="0"/>
    <n v="2"/>
    <b v="0"/>
    <x v="3"/>
    <x v="18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4T04:27:00"/>
    <x v="3400"/>
    <b v="0"/>
    <n v="2"/>
    <b v="0"/>
    <x v="4"/>
    <x v="29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20:45:00"/>
    <x v="3401"/>
    <b v="0"/>
    <n v="2"/>
    <b v="0"/>
    <x v="4"/>
    <x v="29"/>
    <n v="13"/>
  </r>
  <r>
    <n v="3108"/>
    <s v="Funding a home for our Children's Theater"/>
    <s v="We need a permanent home for the theater!"/>
    <n v="50000"/>
    <n v="26"/>
    <x v="2"/>
    <x v="0"/>
    <s v="USD"/>
    <d v="2015-04-28T15:19:00"/>
    <x v="3402"/>
    <b v="0"/>
    <n v="2"/>
    <b v="0"/>
    <x v="6"/>
    <x v="9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8:43:00"/>
    <x v="3403"/>
    <b v="0"/>
    <n v="4"/>
    <b v="0"/>
    <x v="6"/>
    <x v="9"/>
    <n v="6.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20:09:00"/>
    <x v="3404"/>
    <b v="0"/>
    <n v="2"/>
    <b v="0"/>
    <x v="6"/>
    <x v="11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7:13:43"/>
    <x v="3405"/>
    <b v="0"/>
    <n v="2"/>
    <b v="0"/>
    <x v="6"/>
    <x v="11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6:22:07"/>
    <x v="3406"/>
    <b v="0"/>
    <n v="1"/>
    <b v="0"/>
    <x v="5"/>
    <x v="23"/>
    <n v="25"/>
  </r>
  <r>
    <n v="460"/>
    <s v="Darwin's Kiss"/>
    <s v="An animated web series about biological evolution gone haywire."/>
    <n v="8500"/>
    <n v="25"/>
    <x v="2"/>
    <x v="0"/>
    <s v="USD"/>
    <d v="2014-06-01T04:00:00"/>
    <x v="3407"/>
    <b v="0"/>
    <n v="2"/>
    <b v="0"/>
    <x v="5"/>
    <x v="23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9T01:07:14"/>
    <x v="3408"/>
    <b v="0"/>
    <n v="1"/>
    <b v="0"/>
    <x v="0"/>
    <x v="26"/>
    <n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11:30:48"/>
    <x v="3409"/>
    <b v="0"/>
    <n v="1"/>
    <b v="0"/>
    <x v="7"/>
    <x v="33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8:41:12"/>
    <x v="3410"/>
    <b v="0"/>
    <n v="2"/>
    <b v="0"/>
    <x v="3"/>
    <x v="18"/>
    <n v="12.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20:04:28"/>
    <x v="3411"/>
    <b v="0"/>
    <n v="1"/>
    <b v="0"/>
    <x v="3"/>
    <x v="18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20:18:47"/>
    <x v="3412"/>
    <b v="0"/>
    <n v="1"/>
    <b v="0"/>
    <x v="4"/>
    <x v="29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6:00:00"/>
    <x v="3413"/>
    <b v="0"/>
    <n v="1"/>
    <b v="0"/>
    <x v="7"/>
    <x v="37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8:03:16"/>
    <x v="3414"/>
    <b v="0"/>
    <n v="4"/>
    <b v="0"/>
    <x v="2"/>
    <x v="3"/>
    <n v="6.25"/>
  </r>
  <r>
    <n v="1988"/>
    <s v="Phillip Michael Photography"/>
    <s v="Expressing art in an image!"/>
    <n v="6000"/>
    <n v="25"/>
    <x v="2"/>
    <x v="0"/>
    <s v="USD"/>
    <d v="2015-08-20T18:19:02"/>
    <x v="3415"/>
    <b v="0"/>
    <n v="1"/>
    <b v="0"/>
    <x v="2"/>
    <x v="36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d v="2014-09-21T18:32:00"/>
    <x v="3416"/>
    <b v="0"/>
    <n v="1"/>
    <b v="0"/>
    <x v="3"/>
    <x v="18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2T04:58:00"/>
    <x v="3417"/>
    <b v="0"/>
    <n v="3"/>
    <b v="0"/>
    <x v="3"/>
    <x v="18"/>
    <n v="8.33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7:21:00"/>
    <x v="3418"/>
    <b v="0"/>
    <n v="1"/>
    <b v="0"/>
    <x v="0"/>
    <x v="26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8:04:00"/>
    <x v="3419"/>
    <b v="0"/>
    <n v="1"/>
    <b v="0"/>
    <x v="0"/>
    <x v="26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23:30:00"/>
    <x v="3420"/>
    <b v="0"/>
    <n v="3"/>
    <b v="0"/>
    <x v="4"/>
    <x v="29"/>
    <n v="8.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7:01:00"/>
    <x v="3421"/>
    <b v="0"/>
    <n v="1"/>
    <b v="0"/>
    <x v="4"/>
    <x v="29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23:53:00"/>
    <x v="3422"/>
    <b v="0"/>
    <n v="1"/>
    <b v="0"/>
    <x v="1"/>
    <x v="39"/>
    <n v="25"/>
  </r>
  <r>
    <n v="2893"/>
    <s v="REDISCOVERING KIA THE PLAY"/>
    <s v="Fundraising for REDISCOVERING KIA THE PLAY"/>
    <n v="5000"/>
    <n v="25"/>
    <x v="2"/>
    <x v="0"/>
    <s v="USD"/>
    <d v="2015-01-09T02:00:00"/>
    <x v="3423"/>
    <b v="0"/>
    <n v="2"/>
    <b v="0"/>
    <x v="6"/>
    <x v="11"/>
    <n v="12.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10:33:00"/>
    <x v="3424"/>
    <b v="0"/>
    <n v="1"/>
    <b v="0"/>
    <x v="6"/>
    <x v="11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20:45:00"/>
    <x v="3425"/>
    <b v="0"/>
    <n v="2"/>
    <b v="0"/>
    <x v="6"/>
    <x v="9"/>
    <n v="12.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9:05:00"/>
    <x v="3426"/>
    <b v="0"/>
    <n v="1"/>
    <b v="0"/>
    <x v="6"/>
    <x v="9"/>
    <n v="2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8:24:00"/>
    <x v="3427"/>
    <b v="0"/>
    <n v="2"/>
    <b v="0"/>
    <x v="6"/>
    <x v="19"/>
    <n v="12.5"/>
  </r>
  <r>
    <n v="3747"/>
    <s v="Counting Stars"/>
    <s v="The world premiere of an astonishing new play by acclaimed writer Atiha Sen Gupta."/>
    <n v="2500"/>
    <n v="25"/>
    <x v="2"/>
    <x v="1"/>
    <s v="GBP"/>
    <d v="2015-07-05T22:59:00"/>
    <x v="3428"/>
    <b v="0"/>
    <n v="1"/>
    <b v="0"/>
    <x v="6"/>
    <x v="11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22:17:00"/>
    <x v="3429"/>
    <b v="0"/>
    <n v="1"/>
    <b v="0"/>
    <x v="6"/>
    <x v="11"/>
    <n v="25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26:00"/>
    <x v="3430"/>
    <b v="0"/>
    <n v="1"/>
    <b v="0"/>
    <x v="6"/>
    <x v="19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9:49:00"/>
    <x v="3431"/>
    <b v="0"/>
    <n v="1"/>
    <b v="0"/>
    <x v="6"/>
    <x v="1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6:25:00"/>
    <x v="3432"/>
    <b v="0"/>
    <n v="2"/>
    <b v="0"/>
    <x v="6"/>
    <x v="11"/>
    <n v="12.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8:35:00"/>
    <x v="3433"/>
    <b v="0"/>
    <n v="1"/>
    <b v="0"/>
    <x v="6"/>
    <x v="11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8:58:00"/>
    <x v="3434"/>
    <b v="0"/>
    <n v="1"/>
    <b v="0"/>
    <x v="6"/>
    <x v="11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9T00:56:28"/>
    <x v="3435"/>
    <b v="0"/>
    <n v="1"/>
    <b v="0"/>
    <x v="6"/>
    <x v="11"/>
    <n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1T02:34:27"/>
    <x v="3436"/>
    <b v="0"/>
    <n v="5"/>
    <b v="0"/>
    <x v="5"/>
    <x v="23"/>
    <n v="4.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5:34:00"/>
    <x v="3437"/>
    <b v="0"/>
    <n v="9"/>
    <b v="0"/>
    <x v="6"/>
    <x v="9"/>
    <n v="2.6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21:00:00"/>
    <x v="3438"/>
    <b v="0"/>
    <n v="4"/>
    <b v="0"/>
    <x v="6"/>
    <x v="11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7T01:02:41"/>
    <x v="3439"/>
    <b v="0"/>
    <n v="4"/>
    <b v="0"/>
    <x v="6"/>
    <x v="11"/>
    <n v="5.75"/>
  </r>
  <r>
    <n v="1736"/>
    <s v="In His Presence"/>
    <s v="A unique meditative album reflecting on the life of Christ, inviting Him into your presence"/>
    <n v="3000"/>
    <n v="22"/>
    <x v="2"/>
    <x v="0"/>
    <s v="USD"/>
    <d v="2015-11-08T21:40:33"/>
    <x v="3440"/>
    <b v="0"/>
    <n v="1"/>
    <b v="0"/>
    <x v="7"/>
    <x v="14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d v="2016-03-10T13:42:00"/>
    <x v="3441"/>
    <b v="0"/>
    <n v="3"/>
    <b v="0"/>
    <x v="6"/>
    <x v="9"/>
    <n v="7.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23:32:57"/>
    <x v="3442"/>
    <b v="0"/>
    <n v="3"/>
    <b v="0"/>
    <x v="1"/>
    <x v="35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9:23:22"/>
    <x v="3443"/>
    <b v="0"/>
    <n v="2"/>
    <b v="0"/>
    <x v="7"/>
    <x v="33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6T00:37:18"/>
    <x v="3444"/>
    <b v="0"/>
    <n v="7"/>
    <b v="0"/>
    <x v="3"/>
    <x v="18"/>
    <n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6:21:33"/>
    <x v="3445"/>
    <b v="0"/>
    <n v="2"/>
    <b v="0"/>
    <x v="3"/>
    <x v="28"/>
    <n v="10.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2T03:08:00"/>
    <x v="3446"/>
    <b v="0"/>
    <n v="2"/>
    <b v="0"/>
    <x v="4"/>
    <x v="29"/>
    <n v="10.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9T03:00:00"/>
    <x v="3447"/>
    <b v="0"/>
    <n v="3"/>
    <b v="0"/>
    <x v="6"/>
    <x v="11"/>
    <n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21:23:00"/>
    <x v="3448"/>
    <b v="0"/>
    <n v="2"/>
    <b v="0"/>
    <x v="6"/>
    <x v="11"/>
    <n v="10.5"/>
  </r>
  <r>
    <n v="4041"/>
    <s v="In the Land of Gold"/>
    <s v="A bold, colouful, vibrant play centred around the last remaining monarchy of Africa."/>
    <n v="5000"/>
    <n v="21"/>
    <x v="2"/>
    <x v="1"/>
    <s v="GBP"/>
    <d v="2016-09-06T11:22:34"/>
    <x v="3449"/>
    <b v="0"/>
    <n v="2"/>
    <b v="0"/>
    <x v="6"/>
    <x v="11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9:16:00"/>
    <x v="3450"/>
    <b v="0"/>
    <n v="3"/>
    <b v="0"/>
    <x v="6"/>
    <x v="11"/>
    <n v="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14:06:41"/>
    <x v="3451"/>
    <b v="0"/>
    <n v="1"/>
    <b v="0"/>
    <x v="5"/>
    <x v="10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d v="2016-01-01T20:20:12"/>
    <x v="3452"/>
    <b v="0"/>
    <n v="1"/>
    <b v="0"/>
    <x v="0"/>
    <x v="26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6:00:00"/>
    <x v="3453"/>
    <b v="0"/>
    <n v="2"/>
    <b v="0"/>
    <x v="0"/>
    <x v="26"/>
    <n v="1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2T02:31:00"/>
    <x v="3454"/>
    <b v="0"/>
    <n v="2"/>
    <b v="0"/>
    <x v="7"/>
    <x v="12"/>
    <n v="1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9:46:21"/>
    <x v="3455"/>
    <b v="0"/>
    <n v="1"/>
    <b v="0"/>
    <x v="3"/>
    <x v="28"/>
    <n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d v="2015-06-30T23:55:00"/>
    <x v="3456"/>
    <b v="0"/>
    <n v="1"/>
    <b v="0"/>
    <x v="2"/>
    <x v="38"/>
    <n v="20"/>
  </r>
  <r>
    <n v="1738"/>
    <s v="The Flashing Lights"/>
    <s v="Music that inspires and gives hope for overcoming and change. And it is good music."/>
    <n v="5000"/>
    <n v="20"/>
    <x v="2"/>
    <x v="0"/>
    <s v="USD"/>
    <d v="2014-10-02T20:59:02"/>
    <x v="3457"/>
    <b v="0"/>
    <n v="1"/>
    <b v="0"/>
    <x v="7"/>
    <x v="14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6:12:00"/>
    <x v="3458"/>
    <b v="0"/>
    <n v="1"/>
    <b v="0"/>
    <x v="6"/>
    <x v="11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9:46:00"/>
    <x v="3459"/>
    <b v="0"/>
    <n v="1"/>
    <b v="0"/>
    <x v="6"/>
    <x v="11"/>
    <n v="20"/>
  </r>
  <r>
    <n v="3735"/>
    <s v="Women Beware Women"/>
    <s v="Young Actor's taking on a Jacobean tragedy. Family, betrayal, love, lust, sex and death."/>
    <n v="150"/>
    <n v="20"/>
    <x v="2"/>
    <x v="1"/>
    <s v="GBP"/>
    <d v="2015-05-28T16:38:00"/>
    <x v="3460"/>
    <b v="0"/>
    <n v="2"/>
    <b v="0"/>
    <x v="6"/>
    <x v="11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7T03:34:00"/>
    <x v="3461"/>
    <b v="0"/>
    <n v="2"/>
    <b v="0"/>
    <x v="6"/>
    <x v="11"/>
    <n v="1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5T03:40:47"/>
    <x v="3462"/>
    <b v="0"/>
    <n v="1"/>
    <b v="0"/>
    <x v="6"/>
    <x v="11"/>
    <n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8:06:00"/>
    <x v="3463"/>
    <b v="0"/>
    <n v="5"/>
    <b v="0"/>
    <x v="0"/>
    <x v="4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13:04:38"/>
    <x v="3464"/>
    <b v="0"/>
    <n v="4"/>
    <b v="0"/>
    <x v="6"/>
    <x v="11"/>
    <n v="4.75"/>
  </r>
  <r>
    <n v="638"/>
    <s v="W (Canceled)"/>
    <s v="O0"/>
    <n v="200000"/>
    <n v="18"/>
    <x v="1"/>
    <x v="4"/>
    <s v="EUR"/>
    <d v="2017-03-25T13:14:22"/>
    <x v="3465"/>
    <b v="0"/>
    <n v="6"/>
    <b v="0"/>
    <x v="0"/>
    <x v="26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d v="2017-04-27T19:15:19"/>
    <x v="3466"/>
    <b v="0"/>
    <n v="1"/>
    <b v="0"/>
    <x v="7"/>
    <x v="14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9:00:32"/>
    <x v="3467"/>
    <b v="0"/>
    <n v="3"/>
    <b v="0"/>
    <x v="5"/>
    <x v="1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8:29:23"/>
    <x v="3468"/>
    <b v="0"/>
    <n v="3"/>
    <b v="0"/>
    <x v="4"/>
    <x v="29"/>
    <n v="5.6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6:59:00"/>
    <x v="3469"/>
    <b v="0"/>
    <n v="3"/>
    <b v="0"/>
    <x v="3"/>
    <x v="18"/>
    <n v="5.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23:00:15"/>
    <x v="3470"/>
    <b v="0"/>
    <n v="1"/>
    <b v="0"/>
    <x v="6"/>
    <x v="11"/>
    <n v="1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2T02:47:07"/>
    <x v="3471"/>
    <b v="0"/>
    <n v="2"/>
    <b v="0"/>
    <x v="0"/>
    <x v="1"/>
    <n v="7.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4:08:52"/>
    <x v="3472"/>
    <b v="0"/>
    <n v="1"/>
    <b v="0"/>
    <x v="8"/>
    <x v="30"/>
    <n v="15"/>
  </r>
  <r>
    <n v="1086"/>
    <s v="Cyber Universe Online"/>
    <s v="Humanity's future in the Galaxy"/>
    <n v="18000"/>
    <n v="15"/>
    <x v="2"/>
    <x v="0"/>
    <s v="USD"/>
    <d v="2014-08-24T20:48:11"/>
    <x v="3473"/>
    <b v="0"/>
    <n v="2"/>
    <b v="0"/>
    <x v="3"/>
    <x v="18"/>
    <n v="7.5"/>
  </r>
  <r>
    <n v="1406"/>
    <s v="Man Down! Translation project"/>
    <s v="The White coat and the battle dress uniform"/>
    <n v="12000"/>
    <n v="15"/>
    <x v="2"/>
    <x v="6"/>
    <s v="EUR"/>
    <d v="2015-12-12T10:00:00"/>
    <x v="3474"/>
    <b v="0"/>
    <n v="3"/>
    <b v="0"/>
    <x v="1"/>
    <x v="31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12:52:58"/>
    <x v="3475"/>
    <b v="0"/>
    <n v="2"/>
    <b v="0"/>
    <x v="1"/>
    <x v="31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d v="2015-10-11T18:43:40"/>
    <x v="3476"/>
    <b v="0"/>
    <n v="2"/>
    <b v="0"/>
    <x v="1"/>
    <x v="31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d v="2016-04-24T21:59:00"/>
    <x v="3477"/>
    <b v="0"/>
    <n v="1"/>
    <b v="0"/>
    <x v="1"/>
    <x v="31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21:43:11"/>
    <x v="3478"/>
    <b v="0"/>
    <n v="1"/>
    <b v="0"/>
    <x v="2"/>
    <x v="34"/>
    <n v="15"/>
  </r>
  <r>
    <n v="1810"/>
    <s v="Film Speed"/>
    <s v="Film Speed is a series of Zines focusing on architecture shot completely on 35 and 120mm film."/>
    <n v="450"/>
    <n v="15"/>
    <x v="2"/>
    <x v="0"/>
    <s v="USD"/>
    <d v="2014-08-21T21:50:26"/>
    <x v="3479"/>
    <b v="0"/>
    <n v="2"/>
    <b v="0"/>
    <x v="2"/>
    <x v="3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14:34:00"/>
    <x v="3480"/>
    <b v="0"/>
    <n v="1"/>
    <b v="0"/>
    <x v="0"/>
    <x v="26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20:09:00"/>
    <x v="3481"/>
    <b v="0"/>
    <n v="1"/>
    <b v="0"/>
    <x v="0"/>
    <x v="4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d v="2015-11-30T17:00:00"/>
    <x v="3482"/>
    <b v="0"/>
    <n v="2"/>
    <b v="0"/>
    <x v="6"/>
    <x v="19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20:53:00"/>
    <x v="3483"/>
    <b v="0"/>
    <n v="3"/>
    <b v="0"/>
    <x v="6"/>
    <x v="11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d v="2014-12-27T02:02:00"/>
    <x v="3484"/>
    <b v="0"/>
    <n v="1"/>
    <b v="0"/>
    <x v="6"/>
    <x v="11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4T04:40:31"/>
    <x v="3485"/>
    <b v="0"/>
    <n v="3"/>
    <b v="0"/>
    <x v="5"/>
    <x v="23"/>
    <n v="4.83"/>
  </r>
  <r>
    <n v="578"/>
    <s v="weBuy Crowdsourced Shopping"/>
    <s v="weBuy trade built on technology and Crowd Sourced Power"/>
    <n v="125000"/>
    <n v="14"/>
    <x v="2"/>
    <x v="1"/>
    <s v="GBP"/>
    <d v="2015-09-07T13:53:13"/>
    <x v="3486"/>
    <b v="0"/>
    <n v="7"/>
    <b v="0"/>
    <x v="0"/>
    <x v="26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9:00:34"/>
    <x v="3487"/>
    <b v="0"/>
    <n v="1"/>
    <b v="1"/>
    <x v="5"/>
    <x v="16"/>
    <n v="13"/>
  </r>
  <r>
    <n v="3600"/>
    <s v="Pariah"/>
    <s v="The First Play From The Man Who Brought You The Black James Bond!"/>
    <n v="10"/>
    <n v="13"/>
    <x v="0"/>
    <x v="0"/>
    <s v="USD"/>
    <d v="2016-10-13T20:22:00"/>
    <x v="3488"/>
    <b v="0"/>
    <n v="4"/>
    <b v="1"/>
    <x v="6"/>
    <x v="11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d v="2014-12-17T18:30:45"/>
    <x v="3489"/>
    <b v="0"/>
    <n v="3"/>
    <b v="0"/>
    <x v="0"/>
    <x v="26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22:14:52"/>
    <x v="3490"/>
    <b v="0"/>
    <n v="4"/>
    <b v="0"/>
    <x v="3"/>
    <x v="18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d v="2015-03-04T18:57:27"/>
    <x v="3491"/>
    <b v="0"/>
    <n v="3"/>
    <b v="0"/>
    <x v="0"/>
    <x v="6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22:15:35"/>
    <x v="3492"/>
    <b v="0"/>
    <n v="2"/>
    <b v="0"/>
    <x v="5"/>
    <x v="1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8:48:47"/>
    <x v="3493"/>
    <b v="0"/>
    <n v="2"/>
    <b v="0"/>
    <x v="5"/>
    <x v="23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22:43:42"/>
    <x v="3494"/>
    <b v="0"/>
    <n v="4"/>
    <b v="0"/>
    <x v="0"/>
    <x v="1"/>
    <n v="2.7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12:34:08"/>
    <x v="3495"/>
    <b v="0"/>
    <n v="3"/>
    <b v="0"/>
    <x v="3"/>
    <x v="18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6T00:55:00"/>
    <x v="3496"/>
    <b v="0"/>
    <n v="3"/>
    <b v="0"/>
    <x v="3"/>
    <x v="28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1T03:22:00"/>
    <x v="3497"/>
    <b v="0"/>
    <n v="2"/>
    <b v="0"/>
    <x v="7"/>
    <x v="14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2T03:45:00"/>
    <x v="3498"/>
    <b v="0"/>
    <n v="2"/>
    <b v="0"/>
    <x v="6"/>
    <x v="9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3T03:29:00"/>
    <x v="3499"/>
    <b v="0"/>
    <n v="2"/>
    <b v="0"/>
    <x v="6"/>
    <x v="11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11:49:00"/>
    <x v="3500"/>
    <b v="0"/>
    <n v="2"/>
    <b v="0"/>
    <x v="6"/>
    <x v="11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20:43:00"/>
    <x v="3501"/>
    <b v="0"/>
    <n v="2"/>
    <b v="0"/>
    <x v="6"/>
    <x v="11"/>
    <n v="5.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3T01:11:47"/>
    <x v="3502"/>
    <b v="0"/>
    <n v="1"/>
    <b v="0"/>
    <x v="5"/>
    <x v="21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22:26:18"/>
    <x v="3503"/>
    <b v="0"/>
    <n v="1"/>
    <b v="0"/>
    <x v="5"/>
    <x v="21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10:25:45"/>
    <x v="3504"/>
    <b v="0"/>
    <n v="1"/>
    <b v="0"/>
    <x v="5"/>
    <x v="21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23:59:00"/>
    <x v="3505"/>
    <b v="0"/>
    <n v="1"/>
    <b v="0"/>
    <x v="5"/>
    <x v="1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d v="2014-02-10T00:21:41"/>
    <x v="3506"/>
    <b v="0"/>
    <n v="2"/>
    <b v="0"/>
    <x v="5"/>
    <x v="23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14:34:00"/>
    <x v="3507"/>
    <b v="0"/>
    <n v="1"/>
    <b v="0"/>
    <x v="5"/>
    <x v="23"/>
    <n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5:09:30"/>
    <x v="3508"/>
    <b v="0"/>
    <n v="1"/>
    <b v="0"/>
    <x v="5"/>
    <x v="23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14:08:22"/>
    <x v="3509"/>
    <b v="0"/>
    <n v="1"/>
    <b v="0"/>
    <x v="0"/>
    <x v="26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6:11:56"/>
    <x v="3510"/>
    <b v="0"/>
    <n v="2"/>
    <b v="0"/>
    <x v="0"/>
    <x v="26"/>
    <n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d v="2015-05-24T15:00:00"/>
    <x v="3511"/>
    <b v="0"/>
    <n v="1"/>
    <b v="0"/>
    <x v="0"/>
    <x v="26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5:10:00"/>
    <x v="3512"/>
    <b v="0"/>
    <n v="1"/>
    <b v="0"/>
    <x v="0"/>
    <x v="26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9:46:42"/>
    <x v="3513"/>
    <b v="0"/>
    <n v="1"/>
    <b v="0"/>
    <x v="1"/>
    <x v="35"/>
    <n v="10"/>
  </r>
  <r>
    <n v="847"/>
    <s v="CENTROPYMUSIC"/>
    <s v="MUSIC WITH MEANING!  MUSIC THAT MATTERS!!!"/>
    <n v="10"/>
    <n v="10"/>
    <x v="0"/>
    <x v="0"/>
    <s v="USD"/>
    <d v="2015-07-10T19:09:36"/>
    <x v="3514"/>
    <b v="0"/>
    <n v="1"/>
    <b v="1"/>
    <x v="7"/>
    <x v="20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10:00:00"/>
    <x v="3515"/>
    <b v="0"/>
    <n v="1"/>
    <b v="0"/>
    <x v="8"/>
    <x v="30"/>
    <n v="10"/>
  </r>
  <r>
    <n v="1073"/>
    <s v="Rainbow Ball to the Iphone"/>
    <s v="We want to bring our Game Rainbow Ball to the iphone and to do that we need a little help"/>
    <n v="750"/>
    <n v="10"/>
    <x v="2"/>
    <x v="0"/>
    <s v="USD"/>
    <d v="2011-10-16T23:09:01"/>
    <x v="3516"/>
    <b v="0"/>
    <n v="1"/>
    <b v="0"/>
    <x v="3"/>
    <x v="18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8:18:07"/>
    <x v="3517"/>
    <b v="0"/>
    <n v="3"/>
    <b v="0"/>
    <x v="3"/>
    <x v="18"/>
    <n v="3.33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7:51:34"/>
    <x v="3518"/>
    <b v="0"/>
    <n v="2"/>
    <b v="0"/>
    <x v="3"/>
    <x v="28"/>
    <n v="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d v="2017-03-06T13:00:00"/>
    <x v="3519"/>
    <b v="0"/>
    <n v="1"/>
    <b v="0"/>
    <x v="4"/>
    <x v="29"/>
    <n v="1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13:13:54"/>
    <x v="3520"/>
    <b v="0"/>
    <n v="1"/>
    <b v="0"/>
    <x v="2"/>
    <x v="38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20:05:00"/>
    <x v="3521"/>
    <b v="0"/>
    <n v="1"/>
    <b v="0"/>
    <x v="1"/>
    <x v="32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15:56:45"/>
    <x v="3522"/>
    <b v="0"/>
    <n v="2"/>
    <b v="0"/>
    <x v="7"/>
    <x v="14"/>
    <n v="5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9:08:05"/>
    <x v="3523"/>
    <b v="0"/>
    <n v="2"/>
    <b v="0"/>
    <x v="3"/>
    <x v="28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22:11:52"/>
    <x v="3524"/>
    <b v="0"/>
    <n v="1"/>
    <b v="0"/>
    <x v="3"/>
    <x v="28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d v="2014-08-09T00:48:54"/>
    <x v="3525"/>
    <b v="0"/>
    <n v="1"/>
    <b v="0"/>
    <x v="0"/>
    <x v="6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23:21:00"/>
    <x v="3526"/>
    <b v="0"/>
    <n v="2"/>
    <b v="0"/>
    <x v="3"/>
    <x v="18"/>
    <n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9:49:00"/>
    <x v="3527"/>
    <b v="0"/>
    <n v="1"/>
    <b v="1"/>
    <x v="7"/>
    <x v="13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20:14:00"/>
    <x v="3528"/>
    <b v="0"/>
    <n v="1"/>
    <b v="0"/>
    <x v="0"/>
    <x v="26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d v="2015-10-15T20:22:00"/>
    <x v="3529"/>
    <b v="0"/>
    <n v="1"/>
    <b v="0"/>
    <x v="0"/>
    <x v="26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d v="2016-02-13T21:35:00"/>
    <x v="3530"/>
    <b v="0"/>
    <n v="2"/>
    <b v="0"/>
    <x v="4"/>
    <x v="29"/>
    <n v="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5:42:00"/>
    <x v="3531"/>
    <b v="0"/>
    <n v="1"/>
    <b v="0"/>
    <x v="4"/>
    <x v="29"/>
    <n v="10"/>
  </r>
  <r>
    <n v="2757"/>
    <s v="C is for Crooked"/>
    <s v="A children's letter book that Lampoons Hillary Clinton"/>
    <n v="1500"/>
    <n v="10"/>
    <x v="2"/>
    <x v="0"/>
    <s v="USD"/>
    <d v="2016-08-06T15:45:00"/>
    <x v="3532"/>
    <b v="0"/>
    <n v="2"/>
    <b v="0"/>
    <x v="1"/>
    <x v="39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6:03:00"/>
    <x v="3533"/>
    <b v="0"/>
    <n v="1"/>
    <b v="0"/>
    <x v="1"/>
    <x v="39"/>
    <n v="1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18:44:00"/>
    <x v="3534"/>
    <b v="0"/>
    <n v="1"/>
    <b v="0"/>
    <x v="6"/>
    <x v="11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9T03:59:00"/>
    <x v="3535"/>
    <b v="0"/>
    <n v="1"/>
    <b v="0"/>
    <x v="6"/>
    <x v="11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30T01:19:00"/>
    <x v="3536"/>
    <b v="0"/>
    <n v="2"/>
    <b v="0"/>
    <x v="6"/>
    <x v="9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9T00:45:00"/>
    <x v="3537"/>
    <b v="0"/>
    <n v="1"/>
    <b v="0"/>
    <x v="6"/>
    <x v="9"/>
    <n v="1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d v="2014-09-26T16:18:00"/>
    <x v="3538"/>
    <b v="0"/>
    <n v="1"/>
    <b v="0"/>
    <x v="6"/>
    <x v="9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9:13:00"/>
    <x v="3539"/>
    <b v="0"/>
    <n v="1"/>
    <b v="0"/>
    <x v="6"/>
    <x v="11"/>
    <n v="10"/>
  </r>
  <r>
    <n v="3132"/>
    <s v="A Bite of a Snake Play"/>
    <s v="Smells Like Money, Drips Like Honey, Taste Like Mocha, Better Run AWAY"/>
    <n v="30000"/>
    <n v="10"/>
    <x v="3"/>
    <x v="0"/>
    <s v="USD"/>
    <d v="2017-04-21T07:24:00"/>
    <x v="3540"/>
    <b v="0"/>
    <n v="1"/>
    <b v="0"/>
    <x v="6"/>
    <x v="11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8:00:00"/>
    <x v="3541"/>
    <b v="0"/>
    <n v="1"/>
    <b v="0"/>
    <x v="6"/>
    <x v="11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6:45:00"/>
    <x v="3542"/>
    <b v="0"/>
    <n v="1"/>
    <b v="0"/>
    <x v="6"/>
    <x v="11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22:30:00"/>
    <x v="3543"/>
    <b v="0"/>
    <n v="2"/>
    <b v="0"/>
    <x v="6"/>
    <x v="19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21:00:00"/>
    <x v="3544"/>
    <b v="0"/>
    <n v="1"/>
    <b v="0"/>
    <x v="6"/>
    <x v="11"/>
    <n v="10"/>
  </r>
  <r>
    <n v="3868"/>
    <s v="1000 words (Canceled)"/>
    <s v="New collection of music by Scott Evan Davis!"/>
    <n v="5000"/>
    <n v="10"/>
    <x v="1"/>
    <x v="1"/>
    <s v="GBP"/>
    <d v="2014-09-08T15:50:00"/>
    <x v="3545"/>
    <b v="0"/>
    <n v="1"/>
    <b v="0"/>
    <x v="6"/>
    <x v="19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3:59:00"/>
    <x v="3546"/>
    <b v="0"/>
    <n v="1"/>
    <b v="0"/>
    <x v="6"/>
    <x v="19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12:39:00"/>
    <x v="3547"/>
    <b v="0"/>
    <n v="1"/>
    <b v="0"/>
    <x v="6"/>
    <x v="11"/>
    <n v="10"/>
  </r>
  <r>
    <n v="4000"/>
    <s v="The Escorts"/>
    <s v="An Enticing Trip into the World of Assisted Dying"/>
    <n v="8000"/>
    <n v="10"/>
    <x v="2"/>
    <x v="0"/>
    <s v="USD"/>
    <d v="2016-05-07T14:29:18"/>
    <x v="3548"/>
    <b v="0"/>
    <n v="1"/>
    <b v="0"/>
    <x v="6"/>
    <x v="11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16:04:57"/>
    <x v="3549"/>
    <b v="0"/>
    <n v="1"/>
    <b v="0"/>
    <x v="6"/>
    <x v="11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d v="2016-10-09T10:28:26"/>
    <x v="3550"/>
    <b v="0"/>
    <n v="1"/>
    <b v="0"/>
    <x v="6"/>
    <x v="11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4T03:59:00"/>
    <x v="3551"/>
    <b v="0"/>
    <n v="1"/>
    <b v="0"/>
    <x v="6"/>
    <x v="11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21:40:48"/>
    <x v="3552"/>
    <b v="0"/>
    <n v="1"/>
    <b v="0"/>
    <x v="0"/>
    <x v="26"/>
    <n v="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21:52:52"/>
    <x v="3553"/>
    <b v="0"/>
    <n v="2"/>
    <b v="0"/>
    <x v="5"/>
    <x v="21"/>
    <n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9:58:18"/>
    <x v="3554"/>
    <b v="0"/>
    <n v="4"/>
    <b v="0"/>
    <x v="0"/>
    <x v="1"/>
    <n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2T01:10:22"/>
    <x v="3555"/>
    <b v="0"/>
    <n v="4"/>
    <b v="0"/>
    <x v="0"/>
    <x v="6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2:37:00"/>
    <x v="3556"/>
    <b v="0"/>
    <n v="8"/>
    <b v="0"/>
    <x v="0"/>
    <x v="26"/>
    <n v="1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6:54:00"/>
    <x v="3557"/>
    <b v="0"/>
    <n v="1"/>
    <b v="0"/>
    <x v="4"/>
    <x v="29"/>
    <n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6T01:25:00"/>
    <x v="3558"/>
    <b v="0"/>
    <n v="3"/>
    <b v="0"/>
    <x v="1"/>
    <x v="31"/>
    <n v="2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5T03:04:00"/>
    <x v="3559"/>
    <b v="0"/>
    <n v="3"/>
    <b v="0"/>
    <x v="6"/>
    <x v="11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23:25:00"/>
    <x v="3560"/>
    <b v="0"/>
    <n v="1"/>
    <b v="0"/>
    <x v="6"/>
    <x v="11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21:40:04"/>
    <x v="3561"/>
    <b v="0"/>
    <n v="2"/>
    <b v="0"/>
    <x v="5"/>
    <x v="23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5:46:00"/>
    <x v="3562"/>
    <b v="0"/>
    <n v="2"/>
    <b v="0"/>
    <x v="0"/>
    <x v="26"/>
    <n v="3"/>
  </r>
  <r>
    <n v="596"/>
    <s v="DigitaliBook free library"/>
    <s v="We present digitaibook,com site which can become a free electronic library with your help,"/>
    <n v="20000"/>
    <n v="6"/>
    <x v="2"/>
    <x v="0"/>
    <s v="USD"/>
    <d v="2016-11-02T21:31:32"/>
    <x v="3563"/>
    <b v="0"/>
    <n v="2"/>
    <b v="0"/>
    <x v="0"/>
    <x v="26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20:27:00"/>
    <x v="3564"/>
    <b v="0"/>
    <n v="2"/>
    <b v="0"/>
    <x v="8"/>
    <x v="30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d v="2016-02-25T10:57:14"/>
    <x v="3565"/>
    <b v="0"/>
    <n v="1"/>
    <b v="0"/>
    <x v="1"/>
    <x v="31"/>
    <n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17:05:38"/>
    <x v="3566"/>
    <b v="0"/>
    <n v="2"/>
    <b v="0"/>
    <x v="2"/>
    <x v="38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d v="2016-03-14T14:35:29"/>
    <x v="3567"/>
    <b v="0"/>
    <n v="2"/>
    <b v="0"/>
    <x v="3"/>
    <x v="28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21:42:00"/>
    <x v="3568"/>
    <b v="0"/>
    <n v="2"/>
    <b v="0"/>
    <x v="6"/>
    <x v="11"/>
    <n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6:29:55"/>
    <x v="3569"/>
    <b v="0"/>
    <n v="1"/>
    <b v="0"/>
    <x v="5"/>
    <x v="10"/>
    <n v="5"/>
  </r>
  <r>
    <n v="440"/>
    <s v="Consumed"/>
    <s v="A stop-motion animation made by a one girl team, with a camera, creativity, and a lot of determination."/>
    <n v="5000"/>
    <n v="5"/>
    <x v="2"/>
    <x v="0"/>
    <s v="USD"/>
    <d v="2016-03-24T22:39:13"/>
    <x v="3570"/>
    <b v="0"/>
    <n v="1"/>
    <b v="0"/>
    <x v="5"/>
    <x v="23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12:19:23"/>
    <x v="3571"/>
    <b v="0"/>
    <n v="1"/>
    <b v="0"/>
    <x v="5"/>
    <x v="23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1:49:04"/>
    <x v="3572"/>
    <b v="0"/>
    <n v="1"/>
    <b v="0"/>
    <x v="0"/>
    <x v="26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10:43:28"/>
    <x v="3573"/>
    <b v="0"/>
    <n v="1"/>
    <b v="0"/>
    <x v="1"/>
    <x v="35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d v="2015-05-29T04:27:33"/>
    <x v="3574"/>
    <b v="0"/>
    <n v="1"/>
    <b v="0"/>
    <x v="3"/>
    <x v="18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23:27:00"/>
    <x v="3575"/>
    <b v="0"/>
    <n v="1"/>
    <b v="0"/>
    <x v="3"/>
    <x v="18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9:01:04"/>
    <x v="3576"/>
    <b v="0"/>
    <n v="1"/>
    <b v="0"/>
    <x v="3"/>
    <x v="18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8:20:26"/>
    <x v="3577"/>
    <b v="0"/>
    <n v="1"/>
    <b v="0"/>
    <x v="3"/>
    <x v="28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21:44:12"/>
    <x v="3578"/>
    <b v="0"/>
    <n v="1"/>
    <b v="0"/>
    <x v="4"/>
    <x v="29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13:18:00"/>
    <x v="3579"/>
    <b v="0"/>
    <n v="1"/>
    <b v="0"/>
    <x v="7"/>
    <x v="37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7:51:00"/>
    <x v="3580"/>
    <b v="0"/>
    <n v="1"/>
    <b v="0"/>
    <x v="1"/>
    <x v="35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5T00:10:33"/>
    <x v="3581"/>
    <b v="0"/>
    <n v="1"/>
    <b v="0"/>
    <x v="1"/>
    <x v="35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10:46:30"/>
    <x v="3582"/>
    <b v="0"/>
    <n v="1"/>
    <b v="0"/>
    <x v="2"/>
    <x v="34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7T04:36:00"/>
    <x v="3583"/>
    <b v="0"/>
    <n v="1"/>
    <b v="0"/>
    <x v="7"/>
    <x v="14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5:00:00"/>
    <x v="3584"/>
    <b v="0"/>
    <n v="1"/>
    <b v="0"/>
    <x v="4"/>
    <x v="29"/>
    <n v="5"/>
  </r>
  <r>
    <n v="2418"/>
    <s v="Mexican food truck"/>
    <s v="I want to start my food truck business."/>
    <n v="25000"/>
    <n v="5"/>
    <x v="2"/>
    <x v="0"/>
    <s v="USD"/>
    <d v="2015-03-24T19:34:00"/>
    <x v="3585"/>
    <b v="0"/>
    <n v="5"/>
    <b v="0"/>
    <x v="4"/>
    <x v="2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7:28:00"/>
    <x v="3586"/>
    <b v="0"/>
    <n v="5"/>
    <b v="0"/>
    <x v="4"/>
    <x v="29"/>
    <n v="1"/>
  </r>
  <r>
    <n v="2586"/>
    <s v="Inspire Healthy Eating"/>
    <s v="I would like to bring fresh salad and food to the streets of London at a reasonable price."/>
    <n v="3000"/>
    <n v="5"/>
    <x v="2"/>
    <x v="1"/>
    <s v="GBP"/>
    <d v="2015-12-25T07:55:00"/>
    <x v="3587"/>
    <b v="0"/>
    <n v="1"/>
    <b v="0"/>
    <x v="4"/>
    <x v="29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d v="2016-03-23T11:52:00"/>
    <x v="3588"/>
    <b v="0"/>
    <n v="1"/>
    <b v="0"/>
    <x v="4"/>
    <x v="29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10:16:00"/>
    <x v="3589"/>
    <b v="0"/>
    <n v="1"/>
    <b v="0"/>
    <x v="6"/>
    <x v="11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10:15:00"/>
    <x v="3590"/>
    <b v="0"/>
    <n v="1"/>
    <b v="0"/>
    <x v="6"/>
    <x v="11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7T00:05:00"/>
    <x v="3591"/>
    <b v="0"/>
    <n v="1"/>
    <b v="0"/>
    <x v="6"/>
    <x v="9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d v="2014-06-29T06:13:00"/>
    <x v="3592"/>
    <b v="0"/>
    <n v="1"/>
    <b v="0"/>
    <x v="6"/>
    <x v="19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23:38:00"/>
    <x v="3593"/>
    <b v="0"/>
    <n v="1"/>
    <b v="0"/>
    <x v="6"/>
    <x v="11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d v="2014-10-07T04:30:00"/>
    <x v="3594"/>
    <b v="0"/>
    <n v="1"/>
    <b v="0"/>
    <x v="6"/>
    <x v="11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9:14:00"/>
    <x v="3595"/>
    <b v="0"/>
    <n v="1"/>
    <b v="0"/>
    <x v="6"/>
    <x v="11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9:21:00"/>
    <x v="3596"/>
    <b v="0"/>
    <n v="1"/>
    <b v="0"/>
    <x v="6"/>
    <x v="11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6:28:00"/>
    <x v="3597"/>
    <b v="0"/>
    <n v="1"/>
    <b v="0"/>
    <x v="6"/>
    <x v="11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22:32:01"/>
    <x v="3598"/>
    <b v="0"/>
    <n v="1"/>
    <b v="0"/>
    <x v="6"/>
    <x v="11"/>
    <n v="5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10:47:00"/>
    <x v="3599"/>
    <b v="0"/>
    <n v="1"/>
    <b v="0"/>
    <x v="0"/>
    <x v="26"/>
    <n v="4"/>
  </r>
  <r>
    <n v="1181"/>
    <s v="Gringo Loco Tacos Food Truck"/>
    <s v="Bringing the best tacos to the streets of Chicago!"/>
    <n v="50000"/>
    <n v="4"/>
    <x v="2"/>
    <x v="0"/>
    <s v="USD"/>
    <d v="2015-03-01T08:08:41"/>
    <x v="3600"/>
    <b v="0"/>
    <n v="3"/>
    <b v="0"/>
    <x v="4"/>
    <x v="29"/>
    <n v="1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9:49:07"/>
    <x v="3601"/>
    <b v="0"/>
    <n v="2"/>
    <b v="0"/>
    <x v="3"/>
    <x v="28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8:35:11"/>
    <x v="3602"/>
    <b v="0"/>
    <n v="2"/>
    <b v="0"/>
    <x v="6"/>
    <x v="11"/>
    <n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23:55:31"/>
    <x v="3603"/>
    <b v="0"/>
    <n v="3"/>
    <b v="0"/>
    <x v="5"/>
    <x v="10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7:56:20"/>
    <x v="3604"/>
    <b v="0"/>
    <n v="3"/>
    <b v="0"/>
    <x v="5"/>
    <x v="23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8:04:46"/>
    <x v="3605"/>
    <b v="0"/>
    <n v="3"/>
    <b v="0"/>
    <x v="0"/>
    <x v="1"/>
    <n v="1"/>
  </r>
  <r>
    <n v="1420"/>
    <s v="Shakespeare in the Hood - Romeo and Juliet"/>
    <s v="Help me butcher Shakespeare in a satirical fashion."/>
    <n v="110"/>
    <n v="3"/>
    <x v="2"/>
    <x v="0"/>
    <s v="USD"/>
    <d v="2016-06-28T16:01:26"/>
    <x v="3606"/>
    <b v="0"/>
    <n v="3"/>
    <b v="0"/>
    <x v="1"/>
    <x v="31"/>
    <n v="1"/>
  </r>
  <r>
    <n v="1593"/>
    <s v="Picturing Italy"/>
    <s v="A trip to fulfill a dream of capturing the wonders and history of ancient Italy in person."/>
    <n v="22000"/>
    <n v="3"/>
    <x v="2"/>
    <x v="0"/>
    <s v="USD"/>
    <d v="2015-02-28T20:17:35"/>
    <x v="3607"/>
    <b v="0"/>
    <n v="3"/>
    <b v="0"/>
    <x v="2"/>
    <x v="34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d v="2015-02-26T08:41:00"/>
    <x v="3608"/>
    <b v="0"/>
    <n v="2"/>
    <b v="0"/>
    <x v="0"/>
    <x v="26"/>
    <n v="1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d v="2016-05-20T08:59:00"/>
    <x v="3609"/>
    <b v="0"/>
    <n v="3"/>
    <b v="0"/>
    <x v="6"/>
    <x v="9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21:17:00"/>
    <x v="3610"/>
    <b v="0"/>
    <n v="2"/>
    <b v="0"/>
    <x v="6"/>
    <x v="19"/>
    <n v="1.5"/>
  </r>
  <r>
    <n v="3904"/>
    <s v="Black America from Prophets to Pimps"/>
    <s v="A play that will cover 4000 years of black history."/>
    <n v="10000"/>
    <n v="3"/>
    <x v="2"/>
    <x v="0"/>
    <s v="USD"/>
    <d v="2015-04-15T05:04:00"/>
    <x v="3611"/>
    <b v="0"/>
    <n v="2"/>
    <b v="0"/>
    <x v="6"/>
    <x v="11"/>
    <n v="1.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20:45:00"/>
    <x v="3612"/>
    <b v="0"/>
    <n v="1"/>
    <b v="0"/>
    <x v="6"/>
    <x v="11"/>
    <n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23:00:00"/>
    <x v="3613"/>
    <b v="0"/>
    <n v="2"/>
    <b v="0"/>
    <x v="6"/>
    <x v="11"/>
    <n v="1.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6:34:00"/>
    <x v="3614"/>
    <b v="0"/>
    <n v="3"/>
    <b v="0"/>
    <x v="6"/>
    <x v="11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8:02:55"/>
    <x v="3615"/>
    <b v="0"/>
    <n v="2"/>
    <b v="0"/>
    <x v="5"/>
    <x v="23"/>
    <n v="1"/>
  </r>
  <r>
    <n v="635"/>
    <s v="Pleero, A Technology Team Building Website (Canceled)"/>
    <s v="Network used for building technology development teams."/>
    <n v="25000"/>
    <n v="2"/>
    <x v="1"/>
    <x v="0"/>
    <s v="USD"/>
    <d v="2015-04-12T02:12:42"/>
    <x v="3616"/>
    <b v="0"/>
    <n v="1"/>
    <b v="0"/>
    <x v="0"/>
    <x v="26"/>
    <n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6:51:20"/>
    <x v="3617"/>
    <b v="0"/>
    <n v="1"/>
    <b v="0"/>
    <x v="1"/>
    <x v="35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9T00:00:59"/>
    <x v="3618"/>
    <b v="0"/>
    <n v="2"/>
    <b v="0"/>
    <x v="1"/>
    <x v="31"/>
    <n v="1"/>
  </r>
  <r>
    <n v="1992"/>
    <s v="The Wonderful World of Princes &amp; Princesses"/>
    <s v="A complete revamp of all the Disney Princes &amp; Princesses!"/>
    <n v="1500"/>
    <n v="2"/>
    <x v="2"/>
    <x v="0"/>
    <s v="USD"/>
    <d v="2015-02-18T03:26:31"/>
    <x v="3619"/>
    <b v="0"/>
    <n v="2"/>
    <b v="0"/>
    <x v="2"/>
    <x v="36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6:36:00"/>
    <x v="3620"/>
    <b v="0"/>
    <n v="2"/>
    <b v="0"/>
    <x v="3"/>
    <x v="18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5:10:00"/>
    <x v="3621"/>
    <b v="0"/>
    <n v="2"/>
    <b v="0"/>
    <x v="3"/>
    <x v="18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d v="2016-02-07T16:58:00"/>
    <x v="3622"/>
    <b v="0"/>
    <n v="1"/>
    <b v="0"/>
    <x v="0"/>
    <x v="26"/>
    <n v="2"/>
  </r>
  <r>
    <n v="2431"/>
    <s v="Murphy's good eatin'"/>
    <s v="Go to Colorado and run a food truck with homemade food of all kinds."/>
    <n v="100000"/>
    <n v="2"/>
    <x v="2"/>
    <x v="0"/>
    <s v="USD"/>
    <d v="2016-06-28T02:23:00"/>
    <x v="3623"/>
    <b v="0"/>
    <n v="2"/>
    <b v="0"/>
    <x v="4"/>
    <x v="2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5:14:00"/>
    <x v="3624"/>
    <b v="0"/>
    <n v="2"/>
    <b v="0"/>
    <x v="4"/>
    <x v="29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9:49:00"/>
    <x v="3625"/>
    <b v="0"/>
    <n v="2"/>
    <b v="0"/>
    <x v="1"/>
    <x v="39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21:03:00"/>
    <x v="3626"/>
    <b v="0"/>
    <n v="2"/>
    <b v="0"/>
    <x v="6"/>
    <x v="11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22:08:00"/>
    <x v="3627"/>
    <b v="0"/>
    <n v="2"/>
    <b v="0"/>
    <x v="6"/>
    <x v="11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12:44:00"/>
    <x v="3628"/>
    <b v="0"/>
    <n v="2"/>
    <b v="0"/>
    <x v="6"/>
    <x v="9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30T01:46:00"/>
    <x v="3629"/>
    <b v="0"/>
    <n v="2"/>
    <b v="0"/>
    <x v="6"/>
    <x v="9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7:00:00"/>
    <x v="3630"/>
    <b v="0"/>
    <n v="2"/>
    <b v="0"/>
    <x v="6"/>
    <x v="19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8:33:07"/>
    <x v="3631"/>
    <b v="0"/>
    <n v="1"/>
    <b v="0"/>
    <x v="6"/>
    <x v="11"/>
    <n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10:16:00"/>
    <x v="3632"/>
    <b v="0"/>
    <n v="1"/>
    <b v="0"/>
    <x v="5"/>
    <x v="21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2T04:20:14"/>
    <x v="3633"/>
    <b v="0"/>
    <n v="1"/>
    <b v="0"/>
    <x v="5"/>
    <x v="1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20:08:40"/>
    <x v="3634"/>
    <b v="0"/>
    <n v="1"/>
    <b v="0"/>
    <x v="5"/>
    <x v="1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5:22:29"/>
    <x v="3635"/>
    <b v="0"/>
    <n v="1"/>
    <b v="0"/>
    <x v="5"/>
    <x v="1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d v="2016-05-18T20:22:15"/>
    <x v="3636"/>
    <b v="0"/>
    <n v="1"/>
    <b v="0"/>
    <x v="5"/>
    <x v="23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7:53:49"/>
    <x v="3637"/>
    <b v="0"/>
    <n v="1"/>
    <b v="0"/>
    <x v="5"/>
    <x v="23"/>
    <n v="1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22:21:14"/>
    <x v="3638"/>
    <b v="0"/>
    <n v="1"/>
    <b v="0"/>
    <x v="5"/>
    <x v="23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19:36:46"/>
    <x v="3639"/>
    <b v="0"/>
    <n v="1"/>
    <b v="0"/>
    <x v="0"/>
    <x v="26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6:41:56"/>
    <x v="3640"/>
    <b v="0"/>
    <n v="1"/>
    <b v="0"/>
    <x v="0"/>
    <x v="26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d v="2016-03-12T22:37:55"/>
    <x v="3641"/>
    <b v="0"/>
    <n v="1"/>
    <b v="0"/>
    <x v="0"/>
    <x v="26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6:25:33"/>
    <x v="3642"/>
    <b v="0"/>
    <n v="1"/>
    <b v="0"/>
    <x v="0"/>
    <x v="26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10:19:12"/>
    <x v="3643"/>
    <b v="0"/>
    <n v="1"/>
    <b v="0"/>
    <x v="0"/>
    <x v="26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21:47:47"/>
    <x v="3644"/>
    <b v="0"/>
    <n v="1"/>
    <b v="0"/>
    <x v="0"/>
    <x v="26"/>
    <n v="1"/>
  </r>
  <r>
    <n v="583"/>
    <s v="HackersArchive.com"/>
    <s v="HackersArchive.com will help rid the web of viruses and scams found everywhere else you look!"/>
    <n v="9000"/>
    <n v="1"/>
    <x v="2"/>
    <x v="0"/>
    <s v="USD"/>
    <d v="2015-03-19T21:31:27"/>
    <x v="3645"/>
    <b v="0"/>
    <n v="1"/>
    <b v="0"/>
    <x v="0"/>
    <x v="26"/>
    <n v="1"/>
  </r>
  <r>
    <n v="589"/>
    <s v="Get Neighborly"/>
    <s v="Services closer than you think..."/>
    <n v="7500"/>
    <n v="1"/>
    <x v="2"/>
    <x v="0"/>
    <s v="USD"/>
    <d v="2015-07-08T14:44:59"/>
    <x v="3646"/>
    <b v="0"/>
    <n v="1"/>
    <b v="0"/>
    <x v="0"/>
    <x v="26"/>
    <n v="1"/>
  </r>
  <r>
    <n v="619"/>
    <s v="Big Data (Canceled)"/>
    <s v="Big Data Sets for researchers interested in improving the quality of life."/>
    <n v="2500000"/>
    <n v="1"/>
    <x v="1"/>
    <x v="0"/>
    <s v="USD"/>
    <d v="2014-11-25T16:36:30"/>
    <x v="3647"/>
    <b v="0"/>
    <n v="1"/>
    <b v="0"/>
    <x v="0"/>
    <x v="26"/>
    <n v="1"/>
  </r>
  <r>
    <n v="634"/>
    <s v="pitchtograndma (Canceled)"/>
    <s v="We help companies to explain what they do in simple, grandma-would-understand terms."/>
    <n v="5000"/>
    <n v="1"/>
    <x v="1"/>
    <x v="0"/>
    <s v="USD"/>
    <d v="2015-02-26T22:17:09"/>
    <x v="3648"/>
    <b v="0"/>
    <n v="1"/>
    <b v="0"/>
    <x v="0"/>
    <x v="26"/>
    <n v="1"/>
  </r>
  <r>
    <n v="639"/>
    <s v="Kids Educational Social Media Site (Canceled)"/>
    <s v="Development of a Safe and Educational Social Media site for kids."/>
    <n v="1000000"/>
    <n v="1"/>
    <x v="1"/>
    <x v="0"/>
    <s v="USD"/>
    <d v="2014-10-13T13:59:55"/>
    <x v="3649"/>
    <b v="0"/>
    <n v="1"/>
    <b v="0"/>
    <x v="0"/>
    <x v="26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9:20:04"/>
    <x v="3650"/>
    <b v="0"/>
    <n v="1"/>
    <b v="0"/>
    <x v="0"/>
    <x v="1"/>
    <n v="1"/>
  </r>
  <r>
    <n v="696"/>
    <s v="trustee"/>
    <s v="Show your fidelity by wearing the Trustee rings! Show where you are (at)!"/>
    <n v="175000"/>
    <n v="1"/>
    <x v="2"/>
    <x v="13"/>
    <s v="EUR"/>
    <d v="2014-07-25T22:15:02"/>
    <x v="3651"/>
    <b v="0"/>
    <n v="1"/>
    <b v="0"/>
    <x v="0"/>
    <x v="1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20:38:35"/>
    <x v="3652"/>
    <b v="0"/>
    <n v="1"/>
    <b v="0"/>
    <x v="8"/>
    <x v="3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8T04:53:10"/>
    <x v="3653"/>
    <b v="0"/>
    <n v="1"/>
    <b v="0"/>
    <x v="3"/>
    <x v="18"/>
    <n v="1"/>
  </r>
  <r>
    <n v="1128"/>
    <s v="Flying Turds"/>
    <s v="#havingfunFTW"/>
    <n v="1000"/>
    <n v="1"/>
    <x v="2"/>
    <x v="1"/>
    <s v="GBP"/>
    <d v="2014-08-07T15:35:17"/>
    <x v="3654"/>
    <b v="0"/>
    <n v="1"/>
    <b v="0"/>
    <x v="3"/>
    <x v="28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d v="2014-11-29T04:33:00"/>
    <x v="3655"/>
    <b v="0"/>
    <n v="1"/>
    <b v="0"/>
    <x v="3"/>
    <x v="28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23:05:09"/>
    <x v="3656"/>
    <b v="0"/>
    <n v="1"/>
    <b v="0"/>
    <x v="0"/>
    <x v="1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d v="2016-06-03T07:38:40"/>
    <x v="3657"/>
    <b v="0"/>
    <n v="1"/>
    <b v="0"/>
    <x v="1"/>
    <x v="31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6:04:27"/>
    <x v="3658"/>
    <b v="0"/>
    <n v="1"/>
    <b v="0"/>
    <x v="1"/>
    <x v="31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d v="2016-05-26T17:57:43"/>
    <x v="3659"/>
    <b v="0"/>
    <n v="1"/>
    <b v="0"/>
    <x v="1"/>
    <x v="31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20T04:06:37"/>
    <x v="3660"/>
    <b v="0"/>
    <n v="1"/>
    <b v="0"/>
    <x v="1"/>
    <x v="31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9:43:00"/>
    <x v="3661"/>
    <b v="0"/>
    <n v="1"/>
    <b v="0"/>
    <x v="1"/>
    <x v="35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21:16:00"/>
    <x v="3662"/>
    <b v="0"/>
    <n v="1"/>
    <b v="0"/>
    <x v="2"/>
    <x v="38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22:49:25"/>
    <x v="3663"/>
    <b v="0"/>
    <n v="1"/>
    <b v="0"/>
    <x v="2"/>
    <x v="34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6:00:58"/>
    <x v="3664"/>
    <b v="0"/>
    <n v="1"/>
    <b v="0"/>
    <x v="2"/>
    <x v="34"/>
    <n v="1"/>
  </r>
  <r>
    <n v="1702"/>
    <s v="lyndale lewis and new vision prosper cd release"/>
    <s v="I can do all things through christ jesus"/>
    <n v="16500"/>
    <n v="1"/>
    <x v="2"/>
    <x v="0"/>
    <s v="USD"/>
    <d v="2015-03-30T19:52:30"/>
    <x v="3665"/>
    <b v="0"/>
    <n v="1"/>
    <b v="0"/>
    <x v="7"/>
    <x v="14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3T00:10:00"/>
    <x v="3666"/>
    <b v="0"/>
    <n v="1"/>
    <b v="0"/>
    <x v="7"/>
    <x v="14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11:00:00"/>
    <x v="3667"/>
    <b v="0"/>
    <n v="1"/>
    <b v="0"/>
    <x v="7"/>
    <x v="14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8T00:52:36"/>
    <x v="3668"/>
    <b v="0"/>
    <n v="1"/>
    <b v="0"/>
    <x v="7"/>
    <x v="14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9:58:52"/>
    <x v="3669"/>
    <b v="0"/>
    <n v="1"/>
    <b v="0"/>
    <x v="7"/>
    <x v="14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9:24:43"/>
    <x v="3670"/>
    <b v="0"/>
    <n v="1"/>
    <b v="0"/>
    <x v="2"/>
    <x v="36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6:18:00"/>
    <x v="3671"/>
    <b v="0"/>
    <n v="1"/>
    <b v="0"/>
    <x v="3"/>
    <x v="18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d v="2016-06-24T17:27:00"/>
    <x v="3672"/>
    <b v="0"/>
    <n v="1"/>
    <b v="0"/>
    <x v="0"/>
    <x v="26"/>
    <n v="1"/>
  </r>
  <r>
    <n v="2421"/>
    <s v="hot dog cart"/>
    <s v="help me start Merrill's first hot dog cart in this empty lot"/>
    <n v="6000"/>
    <n v="1"/>
    <x v="2"/>
    <x v="0"/>
    <s v="USD"/>
    <d v="2015-02-21T16:29:00"/>
    <x v="3673"/>
    <b v="0"/>
    <n v="1"/>
    <b v="0"/>
    <x v="4"/>
    <x v="29"/>
    <n v="1"/>
  </r>
  <r>
    <n v="2422"/>
    <s v="Help starting a family owned food truck"/>
    <s v="Family owned business serving BBQ and seafood to the public"/>
    <n v="500"/>
    <n v="1"/>
    <x v="2"/>
    <x v="0"/>
    <s v="USD"/>
    <d v="2015-03-11T16:23:00"/>
    <x v="3674"/>
    <b v="0"/>
    <n v="1"/>
    <b v="0"/>
    <x v="4"/>
    <x v="29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22:04:00"/>
    <x v="3675"/>
    <b v="0"/>
    <n v="1"/>
    <b v="0"/>
    <x v="4"/>
    <x v="29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6:38:00"/>
    <x v="3676"/>
    <b v="0"/>
    <n v="1"/>
    <b v="0"/>
    <x v="4"/>
    <x v="29"/>
    <n v="1"/>
  </r>
  <r>
    <n v="2428"/>
    <s v="Premium Burgers"/>
    <s v="From Moo 2 You! We want to offer premium burgers to a taco flooded environment."/>
    <n v="35000"/>
    <n v="1"/>
    <x v="2"/>
    <x v="0"/>
    <s v="USD"/>
    <d v="2015-03-12T17:49:00"/>
    <x v="3677"/>
    <b v="0"/>
    <n v="1"/>
    <b v="0"/>
    <x v="4"/>
    <x v="29"/>
    <n v="1"/>
  </r>
  <r>
    <n v="2582"/>
    <s v="Drunken Wings"/>
    <s v="The place where chicken meets liquor for the first time!"/>
    <n v="90000"/>
    <n v="1"/>
    <x v="2"/>
    <x v="0"/>
    <s v="USD"/>
    <d v="2016-10-29T23:43:00"/>
    <x v="3678"/>
    <b v="0"/>
    <n v="1"/>
    <b v="0"/>
    <x v="4"/>
    <x v="29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23:13:00"/>
    <x v="3679"/>
    <b v="0"/>
    <n v="1"/>
    <b v="0"/>
    <x v="4"/>
    <x v="29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23:04:00"/>
    <x v="3680"/>
    <b v="0"/>
    <n v="1"/>
    <b v="0"/>
    <x v="4"/>
    <x v="29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6T03:22:00"/>
    <x v="3681"/>
    <b v="0"/>
    <n v="1"/>
    <b v="0"/>
    <x v="4"/>
    <x v="29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d v="2016-04-24T20:45:00"/>
    <x v="3682"/>
    <b v="0"/>
    <n v="1"/>
    <b v="0"/>
    <x v="1"/>
    <x v="39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20:11:00"/>
    <x v="3683"/>
    <b v="0"/>
    <n v="1"/>
    <b v="0"/>
    <x v="6"/>
    <x v="11"/>
    <n v="1"/>
  </r>
  <r>
    <n v="2914"/>
    <s v="Hercules the Panto"/>
    <s v="Hercules must complete four challenges in order to meet the father he never knew"/>
    <n v="25000"/>
    <n v="1"/>
    <x v="2"/>
    <x v="1"/>
    <s v="GBP"/>
    <d v="2015-03-14T20:46:00"/>
    <x v="3684"/>
    <b v="0"/>
    <n v="1"/>
    <b v="0"/>
    <x v="6"/>
    <x v="11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23:02:00"/>
    <x v="3685"/>
    <b v="0"/>
    <n v="1"/>
    <b v="0"/>
    <x v="6"/>
    <x v="9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22:59:00"/>
    <x v="3686"/>
    <b v="0"/>
    <n v="1"/>
    <b v="0"/>
    <x v="6"/>
    <x v="9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13:12:00"/>
    <x v="3687"/>
    <b v="0"/>
    <n v="1"/>
    <b v="0"/>
    <x v="6"/>
    <x v="9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5:34:00"/>
    <x v="3688"/>
    <b v="0"/>
    <n v="1"/>
    <b v="0"/>
    <x v="6"/>
    <x v="19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21:19:00"/>
    <x v="3689"/>
    <b v="0"/>
    <n v="1"/>
    <b v="0"/>
    <x v="6"/>
    <x v="19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5:11:00"/>
    <x v="3690"/>
    <b v="0"/>
    <n v="1"/>
    <b v="0"/>
    <x v="6"/>
    <x v="19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d v="2016-11-22T00:17:00"/>
    <x v="3691"/>
    <b v="0"/>
    <n v="1"/>
    <b v="0"/>
    <x v="6"/>
    <x v="19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4T00:42:00"/>
    <x v="3692"/>
    <b v="0"/>
    <n v="1"/>
    <b v="0"/>
    <x v="6"/>
    <x v="19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6:50:00"/>
    <x v="3693"/>
    <b v="0"/>
    <n v="1"/>
    <b v="0"/>
    <x v="6"/>
    <x v="11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21:00:00"/>
    <x v="3694"/>
    <b v="0"/>
    <n v="1"/>
    <b v="0"/>
    <x v="6"/>
    <x v="11"/>
    <n v="1"/>
  </r>
  <r>
    <n v="3862"/>
    <s v="The Container Play"/>
    <s v="The hit immersive theatre experience of England comes to Corpus Christi!"/>
    <n v="7500"/>
    <n v="1"/>
    <x v="2"/>
    <x v="0"/>
    <s v="USD"/>
    <d v="2016-09-12T16:59:00"/>
    <x v="3695"/>
    <b v="0"/>
    <n v="1"/>
    <b v="0"/>
    <x v="6"/>
    <x v="11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5T04:35:00"/>
    <x v="3696"/>
    <b v="0"/>
    <n v="1"/>
    <b v="0"/>
    <x v="6"/>
    <x v="11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6T03:02:00"/>
    <x v="3697"/>
    <b v="0"/>
    <n v="1"/>
    <b v="0"/>
    <x v="6"/>
    <x v="11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d v="2016-05-03T18:49:00"/>
    <x v="3698"/>
    <b v="0"/>
    <n v="1"/>
    <b v="0"/>
    <x v="6"/>
    <x v="11"/>
    <n v="1"/>
  </r>
  <r>
    <n v="4004"/>
    <s v="South Florida Tours"/>
    <s v="Help Launch The Queen Into South Florida!"/>
    <n v="500"/>
    <n v="1"/>
    <x v="2"/>
    <x v="0"/>
    <s v="USD"/>
    <d v="2014-10-08T03:54:17"/>
    <x v="3699"/>
    <b v="0"/>
    <n v="1"/>
    <b v="0"/>
    <x v="6"/>
    <x v="11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8:44:23"/>
    <x v="3700"/>
    <b v="0"/>
    <n v="1"/>
    <b v="0"/>
    <x v="6"/>
    <x v="11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d v="2014-08-21T04:49:49"/>
    <x v="3701"/>
    <b v="0"/>
    <n v="1"/>
    <b v="0"/>
    <x v="6"/>
    <x v="11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15:16:31"/>
    <x v="3702"/>
    <b v="0"/>
    <n v="1"/>
    <b v="0"/>
    <x v="6"/>
    <x v="11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d v="2016-02-28T00:00:00"/>
    <x v="3703"/>
    <b v="0"/>
    <n v="1"/>
    <b v="0"/>
    <x v="6"/>
    <x v="11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10:21:47"/>
    <x v="3704"/>
    <b v="0"/>
    <n v="0"/>
    <b v="0"/>
    <x v="5"/>
    <x v="21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22:17:22"/>
    <x v="3705"/>
    <b v="0"/>
    <n v="0"/>
    <b v="0"/>
    <x v="5"/>
    <x v="21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22:29:43"/>
    <x v="3706"/>
    <b v="0"/>
    <n v="0"/>
    <b v="0"/>
    <x v="5"/>
    <x v="21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20:16:00"/>
    <x v="3707"/>
    <b v="0"/>
    <n v="0"/>
    <b v="0"/>
    <x v="5"/>
    <x v="21"/>
    <n v="0"/>
  </r>
  <r>
    <n v="131"/>
    <s v="I (Canceled)"/>
    <s v="I"/>
    <n v="1200"/>
    <n v="0"/>
    <x v="1"/>
    <x v="0"/>
    <s v="USD"/>
    <d v="2016-07-06T00:00:00"/>
    <x v="3708"/>
    <b v="0"/>
    <n v="0"/>
    <b v="0"/>
    <x v="5"/>
    <x v="21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7:31:00"/>
    <x v="3709"/>
    <b v="0"/>
    <n v="0"/>
    <b v="0"/>
    <x v="5"/>
    <x v="21"/>
    <n v="0"/>
  </r>
  <r>
    <n v="134"/>
    <s v="MARLEY'S GHOST (AMBASSADORS OF STEAM) (Canceled)"/>
    <s v="steampunk  remake of &quot;a Christmas carol&quot;"/>
    <n v="5000"/>
    <n v="0"/>
    <x v="1"/>
    <x v="0"/>
    <s v="USD"/>
    <d v="2015-09-04T17:00:00"/>
    <x v="3710"/>
    <b v="0"/>
    <n v="0"/>
    <b v="0"/>
    <x v="5"/>
    <x v="21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10:16:00"/>
    <x v="3711"/>
    <b v="0"/>
    <n v="0"/>
    <b v="0"/>
    <x v="5"/>
    <x v="21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d v="2015-10-12T13:46:33"/>
    <x v="3712"/>
    <b v="0"/>
    <n v="0"/>
    <b v="0"/>
    <x v="5"/>
    <x v="21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3:45:32"/>
    <x v="3713"/>
    <b v="0"/>
    <n v="0"/>
    <b v="0"/>
    <x v="5"/>
    <x v="21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d v="2016-09-03T05:55:00"/>
    <x v="3714"/>
    <b v="0"/>
    <n v="0"/>
    <b v="0"/>
    <x v="5"/>
    <x v="21"/>
    <n v="0"/>
  </r>
  <r>
    <n v="147"/>
    <s v="Consumed (Static Air) (Canceled)"/>
    <s v="Film makers catch live footage beyond their wildest dreams."/>
    <n v="7000"/>
    <n v="0"/>
    <x v="1"/>
    <x v="1"/>
    <s v="GBP"/>
    <d v="2015-01-08T18:18:00"/>
    <x v="3715"/>
    <b v="0"/>
    <n v="0"/>
    <b v="0"/>
    <x v="5"/>
    <x v="21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1:50:28"/>
    <x v="3716"/>
    <b v="0"/>
    <n v="0"/>
    <b v="0"/>
    <x v="5"/>
    <x v="21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21:54:51"/>
    <x v="3717"/>
    <b v="0"/>
    <n v="0"/>
    <b v="0"/>
    <x v="5"/>
    <x v="1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10-01T00:00:00"/>
    <x v="3718"/>
    <b v="0"/>
    <n v="0"/>
    <b v="0"/>
    <x v="5"/>
    <x v="10"/>
    <n v="0"/>
  </r>
  <r>
    <n v="165"/>
    <s v="NET"/>
    <s v="A teacher. A boy. The beach and a heatwave that drove them all insane."/>
    <n v="17000"/>
    <n v="0"/>
    <x v="2"/>
    <x v="1"/>
    <s v="GBP"/>
    <d v="2016-01-12T15:48:44"/>
    <x v="3719"/>
    <b v="0"/>
    <n v="0"/>
    <b v="0"/>
    <x v="5"/>
    <x v="1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8:28:43"/>
    <x v="3720"/>
    <b v="0"/>
    <n v="0"/>
    <b v="0"/>
    <x v="5"/>
    <x v="1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13:45:08"/>
    <x v="3721"/>
    <b v="0"/>
    <n v="0"/>
    <b v="0"/>
    <x v="5"/>
    <x v="1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d v="2015-05-08T18:12:56"/>
    <x v="3722"/>
    <b v="0"/>
    <n v="0"/>
    <b v="0"/>
    <x v="5"/>
    <x v="1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9:46:39"/>
    <x v="3723"/>
    <b v="0"/>
    <n v="0"/>
    <b v="0"/>
    <x v="5"/>
    <x v="1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d v="2015-11-26T23:55:45"/>
    <x v="3724"/>
    <b v="0"/>
    <n v="0"/>
    <b v="0"/>
    <x v="5"/>
    <x v="1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7T00:17:12"/>
    <x v="3725"/>
    <b v="0"/>
    <n v="0"/>
    <b v="0"/>
    <x v="5"/>
    <x v="1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20:00:00"/>
    <x v="3726"/>
    <b v="0"/>
    <n v="0"/>
    <b v="0"/>
    <x v="5"/>
    <x v="1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5T04:23:35"/>
    <x v="3727"/>
    <b v="0"/>
    <n v="0"/>
    <b v="0"/>
    <x v="5"/>
    <x v="1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23:26:06"/>
    <x v="3728"/>
    <b v="0"/>
    <n v="0"/>
    <b v="0"/>
    <x v="5"/>
    <x v="1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6:05:32"/>
    <x v="3729"/>
    <b v="0"/>
    <n v="0"/>
    <b v="0"/>
    <x v="5"/>
    <x v="1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9-01T02:58:22"/>
    <x v="3730"/>
    <b v="0"/>
    <n v="0"/>
    <b v="0"/>
    <x v="5"/>
    <x v="10"/>
    <n v="0"/>
  </r>
  <r>
    <n v="202"/>
    <s v="Modern Gangsters"/>
    <s v="new web series created by jonney terry"/>
    <n v="6000"/>
    <n v="0"/>
    <x v="2"/>
    <x v="0"/>
    <s v="USD"/>
    <d v="2015-10-08T20:59:00"/>
    <x v="3731"/>
    <b v="0"/>
    <n v="0"/>
    <b v="0"/>
    <x v="5"/>
    <x v="10"/>
    <n v="0"/>
  </r>
  <r>
    <n v="206"/>
    <s v="Blood Bond Movie Development"/>
    <s v="A love story featuring adoption,struggle,dysfunction,grace, healing, and restoration."/>
    <n v="12700"/>
    <n v="0"/>
    <x v="2"/>
    <x v="0"/>
    <s v="USD"/>
    <d v="2016-08-06T00:06:23"/>
    <x v="3732"/>
    <b v="0"/>
    <n v="0"/>
    <b v="0"/>
    <x v="5"/>
    <x v="1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d v="2014-12-16T08:52:47"/>
    <x v="3733"/>
    <b v="0"/>
    <n v="0"/>
    <b v="0"/>
    <x v="5"/>
    <x v="1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22:08:55"/>
    <x v="3734"/>
    <b v="0"/>
    <n v="0"/>
    <b v="0"/>
    <x v="5"/>
    <x v="10"/>
    <n v="0"/>
  </r>
  <r>
    <n v="221"/>
    <s v="Archetypes"/>
    <s v="Film about Schizophrenia with Surreal Twists!"/>
    <n v="50000"/>
    <n v="0"/>
    <x v="2"/>
    <x v="0"/>
    <s v="USD"/>
    <d v="2015-03-28T19:06:04"/>
    <x v="3735"/>
    <b v="0"/>
    <n v="0"/>
    <b v="0"/>
    <x v="5"/>
    <x v="1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2T01:05:00"/>
    <x v="3736"/>
    <b v="0"/>
    <n v="0"/>
    <b v="0"/>
    <x v="5"/>
    <x v="1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d v="2015-07-10T05:38:46"/>
    <x v="3737"/>
    <b v="0"/>
    <n v="0"/>
    <b v="0"/>
    <x v="5"/>
    <x v="1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22:04:14"/>
    <x v="3738"/>
    <b v="0"/>
    <n v="0"/>
    <b v="0"/>
    <x v="5"/>
    <x v="1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21:27:21"/>
    <x v="3739"/>
    <b v="0"/>
    <n v="0"/>
    <b v="0"/>
    <x v="5"/>
    <x v="10"/>
    <n v="0"/>
  </r>
  <r>
    <n v="228"/>
    <s v="Facets of a Geek life"/>
    <s v="I am making a film from one one of my books called facets of a Geek life."/>
    <n v="8000"/>
    <n v="0"/>
    <x v="2"/>
    <x v="1"/>
    <s v="GBP"/>
    <d v="2015-06-01T16:28:25"/>
    <x v="3740"/>
    <b v="0"/>
    <n v="0"/>
    <b v="0"/>
    <x v="5"/>
    <x v="1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d v="2016-02-13T22:24:57"/>
    <x v="3741"/>
    <b v="0"/>
    <n v="0"/>
    <b v="0"/>
    <x v="5"/>
    <x v="1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23:00:51"/>
    <x v="3742"/>
    <b v="0"/>
    <n v="0"/>
    <b v="0"/>
    <x v="5"/>
    <x v="1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21:52:52"/>
    <x v="3743"/>
    <b v="0"/>
    <n v="0"/>
    <b v="0"/>
    <x v="5"/>
    <x v="1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21:48:17"/>
    <x v="3744"/>
    <b v="0"/>
    <n v="0"/>
    <b v="0"/>
    <x v="5"/>
    <x v="1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5T00:00:00"/>
    <x v="3745"/>
    <b v="0"/>
    <n v="0"/>
    <b v="0"/>
    <x v="5"/>
    <x v="1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9:00:00"/>
    <x v="3746"/>
    <b v="0"/>
    <n v="0"/>
    <b v="0"/>
    <x v="5"/>
    <x v="1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18:59:00"/>
    <x v="3747"/>
    <b v="0"/>
    <n v="0"/>
    <b v="0"/>
    <x v="5"/>
    <x v="23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7T04:59:00"/>
    <x v="3748"/>
    <b v="0"/>
    <n v="0"/>
    <b v="0"/>
    <x v="5"/>
    <x v="23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15:07:02"/>
    <x v="3749"/>
    <b v="0"/>
    <n v="0"/>
    <b v="0"/>
    <x v="5"/>
    <x v="23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8:41:53"/>
    <x v="3750"/>
    <b v="0"/>
    <n v="0"/>
    <b v="0"/>
    <x v="5"/>
    <x v="23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d v="2016-10-08T07:38:46"/>
    <x v="3751"/>
    <b v="0"/>
    <n v="0"/>
    <b v="0"/>
    <x v="5"/>
    <x v="23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8:16:58"/>
    <x v="3752"/>
    <b v="0"/>
    <n v="0"/>
    <b v="0"/>
    <x v="5"/>
    <x v="23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9:03:16"/>
    <x v="3753"/>
    <b v="0"/>
    <n v="0"/>
    <b v="0"/>
    <x v="5"/>
    <x v="23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7:09:51"/>
    <x v="3754"/>
    <b v="0"/>
    <n v="0"/>
    <b v="0"/>
    <x v="5"/>
    <x v="23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d v="2014-08-16T18:25:12"/>
    <x v="3755"/>
    <b v="0"/>
    <n v="0"/>
    <b v="0"/>
    <x v="5"/>
    <x v="23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20:19:27"/>
    <x v="3756"/>
    <b v="0"/>
    <n v="0"/>
    <b v="0"/>
    <x v="5"/>
    <x v="23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10T03:02:21"/>
    <x v="3757"/>
    <b v="0"/>
    <n v="0"/>
    <b v="0"/>
    <x v="5"/>
    <x v="23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1T03:51:05"/>
    <x v="3758"/>
    <b v="0"/>
    <n v="0"/>
    <b v="0"/>
    <x v="5"/>
    <x v="23"/>
    <n v="0"/>
  </r>
  <r>
    <n v="469"/>
    <s v="Dreamland PERSONALISED Animated Shorts Film"/>
    <s v="Create a personalised animation film using your child's name and photo."/>
    <n v="6000"/>
    <n v="0"/>
    <x v="2"/>
    <x v="1"/>
    <s v="GBP"/>
    <d v="2014-09-05T23:45:24"/>
    <x v="3759"/>
    <b v="0"/>
    <n v="0"/>
    <b v="0"/>
    <x v="5"/>
    <x v="23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6T02:04:03"/>
    <x v="3760"/>
    <b v="0"/>
    <n v="0"/>
    <b v="0"/>
    <x v="5"/>
    <x v="23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20:02:14"/>
    <x v="3761"/>
    <b v="0"/>
    <n v="0"/>
    <b v="0"/>
    <x v="5"/>
    <x v="23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20:51:49"/>
    <x v="3762"/>
    <b v="0"/>
    <n v="0"/>
    <b v="0"/>
    <x v="5"/>
    <x v="23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d v="2016-12-25T15:16:34"/>
    <x v="3763"/>
    <b v="0"/>
    <n v="0"/>
    <b v="0"/>
    <x v="5"/>
    <x v="23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9T01:18:20"/>
    <x v="3764"/>
    <b v="0"/>
    <n v="0"/>
    <b v="0"/>
    <x v="5"/>
    <x v="23"/>
    <n v="0"/>
  </r>
  <r>
    <n v="490"/>
    <s v="PROJECT IS CANCELLED"/>
    <s v="Cancelled"/>
    <n v="1000"/>
    <n v="0"/>
    <x v="2"/>
    <x v="0"/>
    <s v="USD"/>
    <d v="2012-08-22T23:14:45"/>
    <x v="3765"/>
    <b v="0"/>
    <n v="0"/>
    <b v="0"/>
    <x v="5"/>
    <x v="23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23:34:59"/>
    <x v="3766"/>
    <b v="0"/>
    <n v="0"/>
    <b v="0"/>
    <x v="5"/>
    <x v="23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d v="2016-10-13T00:50:30"/>
    <x v="3767"/>
    <b v="0"/>
    <n v="0"/>
    <b v="0"/>
    <x v="5"/>
    <x v="23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7:25:38"/>
    <x v="3768"/>
    <b v="0"/>
    <n v="0"/>
    <b v="0"/>
    <x v="5"/>
    <x v="23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9:51:45"/>
    <x v="3769"/>
    <b v="0"/>
    <n v="0"/>
    <b v="0"/>
    <x v="5"/>
    <x v="23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5:37:31"/>
    <x v="3770"/>
    <b v="0"/>
    <n v="0"/>
    <b v="0"/>
    <x v="5"/>
    <x v="23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3-01T04:13:59"/>
    <x v="3771"/>
    <b v="0"/>
    <n v="0"/>
    <b v="0"/>
    <x v="5"/>
    <x v="23"/>
    <n v="0"/>
  </r>
  <r>
    <n v="516"/>
    <s v="Shipmates"/>
    <s v="A big brother style comedy animation series starring famous seafarers"/>
    <n v="5000"/>
    <n v="0"/>
    <x v="2"/>
    <x v="1"/>
    <s v="GBP"/>
    <d v="2015-05-27T18:41:20"/>
    <x v="3772"/>
    <b v="0"/>
    <n v="0"/>
    <b v="0"/>
    <x v="5"/>
    <x v="23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14:46:00"/>
    <x v="3773"/>
    <b v="0"/>
    <n v="0"/>
    <b v="0"/>
    <x v="5"/>
    <x v="23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6:42:44"/>
    <x v="3774"/>
    <b v="0"/>
    <n v="0"/>
    <b v="0"/>
    <x v="0"/>
    <x v="26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d v="2016-01-09T14:48:16"/>
    <x v="3775"/>
    <b v="0"/>
    <n v="0"/>
    <b v="0"/>
    <x v="0"/>
    <x v="26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8:29:03"/>
    <x v="3776"/>
    <b v="0"/>
    <n v="0"/>
    <b v="0"/>
    <x v="0"/>
    <x v="26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20:11:45"/>
    <x v="3777"/>
    <b v="0"/>
    <n v="0"/>
    <b v="0"/>
    <x v="0"/>
    <x v="26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d v="2016-12-18T09:20:15"/>
    <x v="3778"/>
    <b v="0"/>
    <n v="0"/>
    <b v="0"/>
    <x v="0"/>
    <x v="26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8:50:49"/>
    <x v="3779"/>
    <b v="0"/>
    <n v="0"/>
    <b v="0"/>
    <x v="0"/>
    <x v="26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20:13:14"/>
    <x v="3780"/>
    <b v="0"/>
    <n v="0"/>
    <b v="0"/>
    <x v="0"/>
    <x v="26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8:11:28"/>
    <x v="3781"/>
    <b v="0"/>
    <n v="0"/>
    <b v="0"/>
    <x v="0"/>
    <x v="26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2T00:18:24"/>
    <x v="3782"/>
    <b v="0"/>
    <n v="0"/>
    <b v="0"/>
    <x v="0"/>
    <x v="26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8:00:00"/>
    <x v="3783"/>
    <b v="0"/>
    <n v="0"/>
    <b v="0"/>
    <x v="0"/>
    <x v="26"/>
    <n v="0"/>
  </r>
  <r>
    <n v="585"/>
    <s v="Link Card"/>
    <s v="SAVE UP TO 40% WHEN YOU SPEND!_x000a__x000a_PRE-ORDER YOUR LINK CARD TODAY"/>
    <n v="9000"/>
    <n v="0"/>
    <x v="2"/>
    <x v="1"/>
    <s v="GBP"/>
    <d v="2015-12-01T00:00:00"/>
    <x v="3784"/>
    <b v="0"/>
    <n v="0"/>
    <b v="0"/>
    <x v="0"/>
    <x v="26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9:03:35"/>
    <x v="3785"/>
    <b v="0"/>
    <n v="0"/>
    <b v="0"/>
    <x v="0"/>
    <x v="26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50:56"/>
    <x v="3786"/>
    <b v="0"/>
    <n v="0"/>
    <b v="0"/>
    <x v="0"/>
    <x v="26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20:48:56"/>
    <x v="3787"/>
    <b v="0"/>
    <n v="0"/>
    <b v="0"/>
    <x v="0"/>
    <x v="26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9:56:26"/>
    <x v="3788"/>
    <b v="0"/>
    <n v="0"/>
    <b v="0"/>
    <x v="0"/>
    <x v="26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d v="2016-01-19T13:27:17"/>
    <x v="3789"/>
    <b v="0"/>
    <n v="0"/>
    <b v="0"/>
    <x v="0"/>
    <x v="26"/>
    <n v="0"/>
  </r>
  <r>
    <n v="612"/>
    <s v="Web Streaming 2.0 (Canceled)"/>
    <s v="A Fast and Reliable new Web platform to stream videos from Internet"/>
    <n v="10000"/>
    <n v="0"/>
    <x v="1"/>
    <x v="6"/>
    <s v="EUR"/>
    <d v="2016-09-02T00:45:46"/>
    <x v="3790"/>
    <b v="0"/>
    <n v="0"/>
    <b v="0"/>
    <x v="0"/>
    <x v="26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1:29:00"/>
    <x v="3791"/>
    <b v="0"/>
    <n v="0"/>
    <b v="0"/>
    <x v="0"/>
    <x v="26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d v="2015-09-25T02:55:59"/>
    <x v="3792"/>
    <b v="0"/>
    <n v="0"/>
    <b v="0"/>
    <x v="0"/>
    <x v="26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d v="2017-02-25T09:01:47"/>
    <x v="3793"/>
    <b v="0"/>
    <n v="0"/>
    <b v="0"/>
    <x v="0"/>
    <x v="26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9:26:43"/>
    <x v="3794"/>
    <b v="0"/>
    <n v="0"/>
    <b v="0"/>
    <x v="0"/>
    <x v="26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d v="2015-05-28T00:13:17"/>
    <x v="3795"/>
    <b v="0"/>
    <n v="0"/>
    <b v="0"/>
    <x v="0"/>
    <x v="26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23:44:01"/>
    <x v="3796"/>
    <b v="0"/>
    <n v="0"/>
    <b v="0"/>
    <x v="0"/>
    <x v="26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d v="2017-03-26T20:29:37"/>
    <x v="3797"/>
    <b v="0"/>
    <n v="0"/>
    <b v="0"/>
    <x v="0"/>
    <x v="26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6:37:37"/>
    <x v="3798"/>
    <b v="0"/>
    <n v="0"/>
    <b v="0"/>
    <x v="0"/>
    <x v="26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d v="2015-11-25T16:49:25"/>
    <x v="3799"/>
    <b v="0"/>
    <n v="0"/>
    <b v="0"/>
    <x v="0"/>
    <x v="26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23:04:00"/>
    <x v="3800"/>
    <b v="0"/>
    <n v="0"/>
    <b v="0"/>
    <x v="0"/>
    <x v="26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d v="2015-08-03T16:09:30"/>
    <x v="3801"/>
    <b v="0"/>
    <n v="0"/>
    <b v="0"/>
    <x v="0"/>
    <x v="1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d v="2016-12-14T18:39:00"/>
    <x v="3802"/>
    <b v="0"/>
    <n v="0"/>
    <b v="0"/>
    <x v="0"/>
    <x v="1"/>
    <n v="0"/>
  </r>
  <r>
    <n v="710"/>
    <s v="Hate York Shirt 2.0"/>
    <s v="Shirts, so technologically advanced, they connect mentally to their audience upon sight."/>
    <n v="1200"/>
    <n v="0"/>
    <x v="2"/>
    <x v="11"/>
    <s v="CAD"/>
    <d v="2014-08-20T00:44:00"/>
    <x v="3803"/>
    <b v="0"/>
    <n v="0"/>
    <b v="0"/>
    <x v="0"/>
    <x v="1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19:20:13"/>
    <x v="3804"/>
    <b v="0"/>
    <n v="0"/>
    <b v="0"/>
    <x v="1"/>
    <x v="35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6:00:00"/>
    <x v="3805"/>
    <b v="0"/>
    <n v="0"/>
    <b v="0"/>
    <x v="1"/>
    <x v="35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10T04:09:21"/>
    <x v="3806"/>
    <b v="0"/>
    <n v="0"/>
    <b v="0"/>
    <x v="1"/>
    <x v="35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d v="2015-02-16T18:48:03"/>
    <x v="3807"/>
    <b v="0"/>
    <n v="0"/>
    <b v="0"/>
    <x v="1"/>
    <x v="35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6T04:58:10"/>
    <x v="3808"/>
    <b v="0"/>
    <n v="0"/>
    <b v="0"/>
    <x v="1"/>
    <x v="35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23:59:29"/>
    <x v="3809"/>
    <b v="0"/>
    <n v="0"/>
    <b v="0"/>
    <x v="1"/>
    <x v="35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7:22:11"/>
    <x v="3810"/>
    <b v="0"/>
    <n v="0"/>
    <b v="0"/>
    <x v="7"/>
    <x v="33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23:00:55"/>
    <x v="3811"/>
    <b v="0"/>
    <n v="0"/>
    <b v="0"/>
    <x v="7"/>
    <x v="12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7:31:48"/>
    <x v="3812"/>
    <b v="0"/>
    <n v="0"/>
    <b v="0"/>
    <x v="7"/>
    <x v="12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9:11:00"/>
    <x v="3813"/>
    <b v="0"/>
    <n v="0"/>
    <b v="0"/>
    <x v="7"/>
    <x v="33"/>
    <n v="0"/>
  </r>
  <r>
    <n v="906"/>
    <s v="24th Music Presents Channeling Motown (Live)"/>
    <s v="The DMV's most respected saxophonist pay tribute to Motown."/>
    <n v="15000"/>
    <n v="0"/>
    <x v="2"/>
    <x v="0"/>
    <s v="USD"/>
    <d v="2014-03-13T03:33:10"/>
    <x v="3814"/>
    <b v="0"/>
    <n v="0"/>
    <b v="0"/>
    <x v="7"/>
    <x v="3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d v="2011-09-11T04:37:03"/>
    <x v="3815"/>
    <b v="0"/>
    <n v="0"/>
    <b v="0"/>
    <x v="7"/>
    <x v="3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7T04:59:00"/>
    <x v="3816"/>
    <b v="0"/>
    <n v="0"/>
    <b v="0"/>
    <x v="7"/>
    <x v="33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4T00:07:25"/>
    <x v="3817"/>
    <b v="0"/>
    <n v="0"/>
    <b v="0"/>
    <x v="7"/>
    <x v="33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8:19:07"/>
    <x v="3818"/>
    <b v="0"/>
    <n v="0"/>
    <b v="0"/>
    <x v="7"/>
    <x v="33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5:00:00"/>
    <x v="3819"/>
    <b v="0"/>
    <n v="0"/>
    <b v="0"/>
    <x v="7"/>
    <x v="33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7:07:02"/>
    <x v="3820"/>
    <b v="0"/>
    <n v="0"/>
    <b v="0"/>
    <x v="7"/>
    <x v="33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22:40:00"/>
    <x v="3821"/>
    <b v="0"/>
    <n v="0"/>
    <b v="0"/>
    <x v="7"/>
    <x v="33"/>
    <n v="0"/>
  </r>
  <r>
    <n v="927"/>
    <s v="JETRO DA SILVA FUNK PROJECT"/>
    <s v="Studio CD/DVD Solo project of Pianist &amp; Keyboardist Jetro da Silva"/>
    <n v="20000"/>
    <n v="0"/>
    <x v="2"/>
    <x v="0"/>
    <s v="USD"/>
    <d v="2012-05-14T19:44:55"/>
    <x v="3822"/>
    <b v="0"/>
    <n v="0"/>
    <b v="0"/>
    <x v="7"/>
    <x v="33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9T04:42:49"/>
    <x v="3823"/>
    <b v="0"/>
    <n v="0"/>
    <b v="0"/>
    <x v="7"/>
    <x v="33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20:00:00"/>
    <x v="3824"/>
    <b v="0"/>
    <n v="0"/>
    <b v="0"/>
    <x v="7"/>
    <x v="33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8:45:06"/>
    <x v="3825"/>
    <b v="0"/>
    <n v="0"/>
    <b v="0"/>
    <x v="0"/>
    <x v="1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d v="2016-10-01T08:33:45"/>
    <x v="3826"/>
    <b v="0"/>
    <n v="0"/>
    <b v="0"/>
    <x v="0"/>
    <x v="1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1:26:32"/>
    <x v="3827"/>
    <b v="0"/>
    <n v="0"/>
    <b v="0"/>
    <x v="8"/>
    <x v="3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d v="2015-12-26T20:26:00"/>
    <x v="3828"/>
    <b v="0"/>
    <n v="0"/>
    <b v="0"/>
    <x v="8"/>
    <x v="30"/>
    <n v="0"/>
  </r>
  <r>
    <n v="1049"/>
    <s v="J1 (Canceled)"/>
    <s v="------"/>
    <n v="12000"/>
    <n v="0"/>
    <x v="1"/>
    <x v="0"/>
    <s v="USD"/>
    <d v="2016-02-12T10:20:45"/>
    <x v="3829"/>
    <b v="0"/>
    <n v="0"/>
    <b v="0"/>
    <x v="8"/>
    <x v="30"/>
    <n v="0"/>
  </r>
  <r>
    <n v="1050"/>
    <s v="The (Secular) Barbershop Podcast (Canceled)"/>
    <s v="Secularism is on the rise and I hear you.Talk to me."/>
    <n v="2500"/>
    <n v="0"/>
    <x v="1"/>
    <x v="0"/>
    <s v="USD"/>
    <d v="2015-09-14T19:07:57"/>
    <x v="3830"/>
    <b v="0"/>
    <n v="0"/>
    <b v="0"/>
    <x v="8"/>
    <x v="3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20:25"/>
    <x v="3831"/>
    <b v="0"/>
    <n v="0"/>
    <b v="0"/>
    <x v="8"/>
    <x v="3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20:09:00"/>
    <x v="3832"/>
    <b v="0"/>
    <n v="0"/>
    <b v="0"/>
    <x v="8"/>
    <x v="3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22:00:00"/>
    <x v="3833"/>
    <b v="0"/>
    <n v="0"/>
    <b v="0"/>
    <x v="8"/>
    <x v="3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23:49:05"/>
    <x v="3834"/>
    <b v="0"/>
    <n v="0"/>
    <b v="0"/>
    <x v="8"/>
    <x v="3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6:16:17"/>
    <x v="3835"/>
    <b v="0"/>
    <n v="0"/>
    <b v="0"/>
    <x v="8"/>
    <x v="3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21:54:43"/>
    <x v="3836"/>
    <b v="0"/>
    <n v="0"/>
    <b v="0"/>
    <x v="8"/>
    <x v="3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x v="3837"/>
    <b v="0"/>
    <n v="0"/>
    <b v="0"/>
    <x v="8"/>
    <x v="30"/>
    <n v="0"/>
  </r>
  <r>
    <n v="1059"/>
    <s v="Voice Over Artist (Canceled)"/>
    <s v="Turning myself into a vocal artist."/>
    <n v="1100"/>
    <n v="0"/>
    <x v="1"/>
    <x v="0"/>
    <s v="USD"/>
    <d v="2015-03-13T17:57:36"/>
    <x v="3838"/>
    <b v="0"/>
    <n v="0"/>
    <b v="0"/>
    <x v="8"/>
    <x v="3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1:00:00"/>
    <x v="3839"/>
    <b v="0"/>
    <n v="0"/>
    <b v="0"/>
    <x v="8"/>
    <x v="3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44:22"/>
    <x v="3840"/>
    <b v="0"/>
    <n v="0"/>
    <b v="0"/>
    <x v="8"/>
    <x v="3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d v="2015-11-17T19:04:53"/>
    <x v="3841"/>
    <b v="0"/>
    <n v="0"/>
    <b v="0"/>
    <x v="3"/>
    <x v="18"/>
    <n v="0"/>
  </r>
  <r>
    <n v="1084"/>
    <s v="My own channel"/>
    <s v="I want to start my own channel for gaming"/>
    <n v="550"/>
    <n v="0"/>
    <x v="2"/>
    <x v="0"/>
    <s v="USD"/>
    <d v="2014-08-08T21:53:24"/>
    <x v="3842"/>
    <b v="0"/>
    <n v="0"/>
    <b v="0"/>
    <x v="3"/>
    <x v="18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7:08:07"/>
    <x v="3843"/>
    <b v="0"/>
    <n v="0"/>
    <b v="0"/>
    <x v="3"/>
    <x v="18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20:40:24"/>
    <x v="3844"/>
    <b v="0"/>
    <n v="0"/>
    <b v="0"/>
    <x v="3"/>
    <x v="18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20:56:40"/>
    <x v="3845"/>
    <b v="0"/>
    <n v="0"/>
    <b v="0"/>
    <x v="3"/>
    <x v="18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6:53:45"/>
    <x v="3846"/>
    <b v="0"/>
    <n v="0"/>
    <b v="0"/>
    <x v="3"/>
    <x v="18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14:58:50"/>
    <x v="3847"/>
    <b v="0"/>
    <n v="0"/>
    <b v="0"/>
    <x v="3"/>
    <x v="28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d v="2015-12-24T21:47:48"/>
    <x v="3848"/>
    <b v="0"/>
    <n v="0"/>
    <b v="0"/>
    <x v="3"/>
    <x v="28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11:05:21"/>
    <x v="3849"/>
    <b v="0"/>
    <n v="0"/>
    <b v="0"/>
    <x v="3"/>
    <x v="28"/>
    <n v="0"/>
  </r>
  <r>
    <n v="1141"/>
    <s v="Arena Z - Zombie Survival"/>
    <s v="I think this will be a great game!"/>
    <n v="500"/>
    <n v="0"/>
    <x v="2"/>
    <x v="4"/>
    <s v="EUR"/>
    <d v="2015-07-09T16:47:30"/>
    <x v="3850"/>
    <b v="0"/>
    <n v="0"/>
    <b v="0"/>
    <x v="3"/>
    <x v="2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7T00:08:47"/>
    <x v="3851"/>
    <b v="0"/>
    <n v="0"/>
    <b v="0"/>
    <x v="3"/>
    <x v="28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9T04:22:00"/>
    <x v="3852"/>
    <b v="0"/>
    <n v="0"/>
    <b v="0"/>
    <x v="4"/>
    <x v="29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d v="2014-10-19T23:19:43"/>
    <x v="3853"/>
    <b v="0"/>
    <n v="0"/>
    <b v="0"/>
    <x v="4"/>
    <x v="29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7T02:27:43"/>
    <x v="3854"/>
    <b v="0"/>
    <n v="0"/>
    <b v="0"/>
    <x v="4"/>
    <x v="29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4T01:42:42"/>
    <x v="3855"/>
    <b v="0"/>
    <n v="0"/>
    <b v="0"/>
    <x v="4"/>
    <x v="29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5:45:00"/>
    <x v="3856"/>
    <b v="0"/>
    <n v="0"/>
    <b v="0"/>
    <x v="4"/>
    <x v="29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5:06:29"/>
    <x v="3857"/>
    <b v="0"/>
    <n v="0"/>
    <b v="0"/>
    <x v="4"/>
    <x v="29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7:22:00"/>
    <x v="3858"/>
    <b v="0"/>
    <n v="0"/>
    <b v="0"/>
    <x v="4"/>
    <x v="2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17:23:02"/>
    <x v="3859"/>
    <b v="0"/>
    <n v="0"/>
    <b v="0"/>
    <x v="4"/>
    <x v="29"/>
    <n v="0"/>
  </r>
  <r>
    <n v="1172"/>
    <s v="let your dayz take you to the dogs."/>
    <s v="Bringing YOUR favorite dog recipes to the streets."/>
    <n v="9000"/>
    <n v="0"/>
    <x v="2"/>
    <x v="0"/>
    <s v="USD"/>
    <d v="2014-08-20T16:22:32"/>
    <x v="3860"/>
    <b v="0"/>
    <n v="0"/>
    <b v="0"/>
    <x v="4"/>
    <x v="29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5:51:36"/>
    <x v="3861"/>
    <b v="0"/>
    <n v="0"/>
    <b v="0"/>
    <x v="4"/>
    <x v="29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7:00:00"/>
    <x v="3862"/>
    <b v="0"/>
    <n v="0"/>
    <b v="0"/>
    <x v="7"/>
    <x v="37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23:20:30"/>
    <x v="3863"/>
    <b v="0"/>
    <n v="0"/>
    <b v="0"/>
    <x v="7"/>
    <x v="37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1:00:00"/>
    <x v="3864"/>
    <b v="0"/>
    <n v="0"/>
    <b v="0"/>
    <x v="7"/>
    <x v="37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8:55:42"/>
    <x v="3865"/>
    <b v="0"/>
    <n v="0"/>
    <b v="0"/>
    <x v="7"/>
    <x v="37"/>
    <n v="0"/>
  </r>
  <r>
    <n v="1236"/>
    <s v="&quot;Volando&quot; CD Release (Canceled)"/>
    <s v="Raising money to give the musicians their due."/>
    <n v="2500"/>
    <n v="0"/>
    <x v="1"/>
    <x v="0"/>
    <s v="USD"/>
    <d v="2012-07-28T16:00:00"/>
    <x v="3866"/>
    <b v="0"/>
    <n v="0"/>
    <b v="0"/>
    <x v="7"/>
    <x v="37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6:47:45"/>
    <x v="3867"/>
    <b v="0"/>
    <n v="0"/>
    <b v="0"/>
    <x v="7"/>
    <x v="37"/>
    <n v="0"/>
  </r>
  <r>
    <n v="1239"/>
    <s v="Help Calmenco! finance new CD and Tour (Canceled)"/>
    <s v="Please consider helping us with our new CD and Riverdance Tour"/>
    <n v="2500"/>
    <n v="0"/>
    <x v="1"/>
    <x v="0"/>
    <s v="USD"/>
    <d v="2012-01-05T23:06:07"/>
    <x v="3868"/>
    <b v="0"/>
    <n v="0"/>
    <b v="0"/>
    <x v="7"/>
    <x v="37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d v="2017-01-27T01:26:48"/>
    <x v="3869"/>
    <b v="0"/>
    <n v="0"/>
    <b v="0"/>
    <x v="0"/>
    <x v="1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d v="2014-07-16T02:33:45"/>
    <x v="3870"/>
    <b v="0"/>
    <n v="0"/>
    <b v="0"/>
    <x v="0"/>
    <x v="1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14:17:33"/>
    <x v="3871"/>
    <b v="0"/>
    <n v="0"/>
    <b v="0"/>
    <x v="0"/>
    <x v="1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5-01-01T04:12:15"/>
    <x v="3872"/>
    <b v="0"/>
    <n v="0"/>
    <b v="0"/>
    <x v="1"/>
    <x v="31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23:13:39"/>
    <x v="3873"/>
    <b v="0"/>
    <n v="0"/>
    <b v="0"/>
    <x v="1"/>
    <x v="31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9T03:09:19"/>
    <x v="3874"/>
    <b v="0"/>
    <n v="0"/>
    <b v="0"/>
    <x v="1"/>
    <x v="31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d v="2015-08-24T09:22:00"/>
    <x v="3875"/>
    <b v="0"/>
    <n v="0"/>
    <b v="0"/>
    <x v="1"/>
    <x v="31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10T01:27:22"/>
    <x v="3876"/>
    <b v="0"/>
    <n v="0"/>
    <b v="0"/>
    <x v="1"/>
    <x v="31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8:43:48"/>
    <x v="3877"/>
    <b v="0"/>
    <n v="0"/>
    <b v="0"/>
    <x v="1"/>
    <x v="31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5:29:18"/>
    <x v="3878"/>
    <b v="0"/>
    <n v="0"/>
    <b v="0"/>
    <x v="1"/>
    <x v="31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d v="2017-01-02T22:13:29"/>
    <x v="3879"/>
    <b v="0"/>
    <n v="0"/>
    <b v="0"/>
    <x v="1"/>
    <x v="31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d v="2015-09-12T20:57:42"/>
    <x v="3880"/>
    <b v="0"/>
    <n v="0"/>
    <b v="0"/>
    <x v="1"/>
    <x v="31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d v="2015-06-14T13:00:55"/>
    <x v="3881"/>
    <b v="0"/>
    <n v="0"/>
    <b v="0"/>
    <x v="1"/>
    <x v="31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d v="2016-04-21T10:44:38"/>
    <x v="3882"/>
    <b v="0"/>
    <n v="0"/>
    <b v="0"/>
    <x v="1"/>
    <x v="31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d v="2015-05-22T05:25:00"/>
    <x v="3883"/>
    <b v="0"/>
    <n v="0"/>
    <b v="0"/>
    <x v="1"/>
    <x v="31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9:28:25"/>
    <x v="3884"/>
    <b v="0"/>
    <n v="0"/>
    <b v="0"/>
    <x v="1"/>
    <x v="31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6:52:43"/>
    <x v="3885"/>
    <b v="0"/>
    <n v="0"/>
    <b v="0"/>
    <x v="1"/>
    <x v="31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d v="2017-04-15T15:42:27"/>
    <x v="3886"/>
    <b v="0"/>
    <n v="0"/>
    <b v="0"/>
    <x v="1"/>
    <x v="31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22:30:44"/>
    <x v="3887"/>
    <b v="0"/>
    <n v="0"/>
    <b v="0"/>
    <x v="1"/>
    <x v="31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4:00:00"/>
    <x v="3888"/>
    <b v="0"/>
    <n v="0"/>
    <b v="0"/>
    <x v="1"/>
    <x v="31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d v="2015-12-02T17:25:00"/>
    <x v="3889"/>
    <b v="0"/>
    <n v="0"/>
    <b v="0"/>
    <x v="1"/>
    <x v="31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23:45:00"/>
    <x v="3890"/>
    <b v="0"/>
    <n v="0"/>
    <b v="0"/>
    <x v="1"/>
    <x v="31"/>
    <n v="0"/>
  </r>
  <r>
    <n v="1484"/>
    <s v="a book called filtered down thru the stars"/>
    <s v="The mussings of an old wizard"/>
    <n v="2000"/>
    <n v="0"/>
    <x v="2"/>
    <x v="0"/>
    <s v="USD"/>
    <d v="2012-07-21T14:51:00"/>
    <x v="3891"/>
    <b v="0"/>
    <n v="0"/>
    <b v="0"/>
    <x v="1"/>
    <x v="35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22:01:11"/>
    <x v="3892"/>
    <b v="0"/>
    <n v="0"/>
    <b v="0"/>
    <x v="1"/>
    <x v="35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5:40:52"/>
    <x v="3893"/>
    <b v="0"/>
    <n v="0"/>
    <b v="0"/>
    <x v="1"/>
    <x v="35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20:47:55"/>
    <x v="3894"/>
    <b v="0"/>
    <n v="0"/>
    <b v="0"/>
    <x v="1"/>
    <x v="35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8:57:11"/>
    <x v="3895"/>
    <b v="0"/>
    <n v="0"/>
    <b v="0"/>
    <x v="1"/>
    <x v="35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11:24:19"/>
    <x v="3896"/>
    <b v="0"/>
    <n v="0"/>
    <b v="0"/>
    <x v="1"/>
    <x v="35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4-01T00:18:00"/>
    <x v="3897"/>
    <b v="0"/>
    <n v="0"/>
    <b v="0"/>
    <x v="2"/>
    <x v="38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10:14:42"/>
    <x v="3898"/>
    <b v="0"/>
    <n v="0"/>
    <b v="0"/>
    <x v="2"/>
    <x v="38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9:47:19"/>
    <x v="3899"/>
    <b v="0"/>
    <n v="0"/>
    <b v="0"/>
    <x v="2"/>
    <x v="38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6:47:27"/>
    <x v="3900"/>
    <b v="0"/>
    <n v="0"/>
    <b v="0"/>
    <x v="2"/>
    <x v="38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d v="2015-08-02T06:03:10"/>
    <x v="3901"/>
    <b v="0"/>
    <n v="0"/>
    <b v="0"/>
    <x v="2"/>
    <x v="38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7:00:00"/>
    <x v="3902"/>
    <b v="0"/>
    <n v="0"/>
    <b v="0"/>
    <x v="2"/>
    <x v="38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50:00"/>
    <x v="3903"/>
    <b v="0"/>
    <n v="0"/>
    <b v="0"/>
    <x v="1"/>
    <x v="32"/>
    <n v="0"/>
  </r>
  <r>
    <n v="1569"/>
    <s v="to be removed (Canceled)"/>
    <s v="to be removed"/>
    <n v="30000"/>
    <n v="0"/>
    <x v="1"/>
    <x v="0"/>
    <s v="USD"/>
    <d v="2013-05-25T16:18:34"/>
    <x v="3904"/>
    <b v="0"/>
    <n v="0"/>
    <b v="0"/>
    <x v="1"/>
    <x v="32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1:12:06"/>
    <x v="3905"/>
    <b v="0"/>
    <n v="0"/>
    <b v="0"/>
    <x v="1"/>
    <x v="32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5:35:01"/>
    <x v="3906"/>
    <b v="0"/>
    <n v="0"/>
    <b v="0"/>
    <x v="2"/>
    <x v="34"/>
    <n v="0"/>
  </r>
  <r>
    <n v="1586"/>
    <s v="Missouri In Pictures"/>
    <s v="Show the world the beauty that is in all of our back yards!"/>
    <n v="1500"/>
    <n v="0"/>
    <x v="2"/>
    <x v="0"/>
    <s v="USD"/>
    <d v="2015-04-05T01:30:22"/>
    <x v="3907"/>
    <b v="0"/>
    <n v="0"/>
    <b v="0"/>
    <x v="2"/>
    <x v="34"/>
    <n v="0"/>
  </r>
  <r>
    <n v="1588"/>
    <s v="The Right Side of Texas"/>
    <s v="Southeast Texas as seen through the lens of a cell phone camera"/>
    <n v="516"/>
    <n v="0"/>
    <x v="2"/>
    <x v="0"/>
    <s v="USD"/>
    <d v="2015-01-31T20:12:00"/>
    <x v="3908"/>
    <b v="0"/>
    <n v="0"/>
    <b v="0"/>
    <x v="2"/>
    <x v="34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23:38:06"/>
    <x v="3909"/>
    <b v="0"/>
    <n v="0"/>
    <b v="0"/>
    <x v="2"/>
    <x v="34"/>
    <n v="0"/>
  </r>
  <r>
    <n v="1592"/>
    <s v="The Views of Pittsburgh"/>
    <s v="A portfolio collage of beautiful pictures of authentic Pittsburgh locations and scenery."/>
    <n v="25"/>
    <n v="0"/>
    <x v="2"/>
    <x v="0"/>
    <s v="USD"/>
    <d v="2015-03-28T00:44:45"/>
    <x v="3910"/>
    <b v="0"/>
    <n v="0"/>
    <b v="0"/>
    <x v="2"/>
    <x v="34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8:29:57"/>
    <x v="3911"/>
    <b v="0"/>
    <n v="0"/>
    <b v="0"/>
    <x v="2"/>
    <x v="34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11:56:16"/>
    <x v="3912"/>
    <b v="0"/>
    <n v="0"/>
    <b v="0"/>
    <x v="2"/>
    <x v="34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4T04:07:40"/>
    <x v="3913"/>
    <b v="0"/>
    <n v="0"/>
    <b v="0"/>
    <x v="7"/>
    <x v="14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4-01T00:40:11"/>
    <x v="3914"/>
    <b v="0"/>
    <n v="0"/>
    <b v="0"/>
    <x v="7"/>
    <x v="14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6T03:33:00"/>
    <x v="3915"/>
    <b v="0"/>
    <n v="0"/>
    <b v="0"/>
    <x v="7"/>
    <x v="14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6:00:00"/>
    <x v="3916"/>
    <b v="0"/>
    <n v="0"/>
    <b v="0"/>
    <x v="7"/>
    <x v="14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d v="2015-08-23T07:21:12"/>
    <x v="3917"/>
    <b v="0"/>
    <n v="0"/>
    <b v="0"/>
    <x v="7"/>
    <x v="14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20:48:26"/>
    <x v="3918"/>
    <b v="0"/>
    <n v="0"/>
    <b v="0"/>
    <x v="7"/>
    <x v="14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21:55:53"/>
    <x v="3919"/>
    <b v="0"/>
    <n v="0"/>
    <b v="0"/>
    <x v="7"/>
    <x v="14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11:04:23"/>
    <x v="3920"/>
    <b v="0"/>
    <n v="0"/>
    <b v="0"/>
    <x v="7"/>
    <x v="14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10T01:15:06"/>
    <x v="3921"/>
    <b v="0"/>
    <n v="0"/>
    <b v="0"/>
    <x v="7"/>
    <x v="14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5T02:06:23"/>
    <x v="3922"/>
    <b v="0"/>
    <n v="0"/>
    <b v="0"/>
    <x v="7"/>
    <x v="14"/>
    <n v="0"/>
  </r>
  <r>
    <n v="1731"/>
    <s v="Sam Cox Band First Christian Tour"/>
    <s v="We are a Christin Worship band looking to midwest tour. God Bless!"/>
    <n v="1000"/>
    <n v="0"/>
    <x v="2"/>
    <x v="0"/>
    <s v="USD"/>
    <d v="2015-06-11T15:00:00"/>
    <x v="3923"/>
    <b v="0"/>
    <n v="0"/>
    <b v="0"/>
    <x v="7"/>
    <x v="14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5:00:00"/>
    <x v="3924"/>
    <b v="0"/>
    <n v="0"/>
    <b v="0"/>
    <x v="7"/>
    <x v="14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21:30:00"/>
    <x v="3925"/>
    <b v="0"/>
    <n v="0"/>
    <b v="0"/>
    <x v="7"/>
    <x v="14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9:37:02"/>
    <x v="3926"/>
    <b v="0"/>
    <n v="0"/>
    <b v="0"/>
    <x v="7"/>
    <x v="14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d v="2014-08-25T20:38:08"/>
    <x v="3927"/>
    <b v="1"/>
    <n v="0"/>
    <b v="0"/>
    <x v="2"/>
    <x v="3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21:20:12"/>
    <x v="3928"/>
    <b v="0"/>
    <n v="0"/>
    <b v="0"/>
    <x v="2"/>
    <x v="3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21:45:37"/>
    <x v="3929"/>
    <b v="0"/>
    <n v="0"/>
    <b v="0"/>
    <x v="2"/>
    <x v="3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3T04:37:30"/>
    <x v="3930"/>
    <b v="0"/>
    <n v="0"/>
    <b v="0"/>
    <x v="2"/>
    <x v="3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7:12:21"/>
    <x v="3931"/>
    <b v="0"/>
    <n v="0"/>
    <b v="0"/>
    <x v="3"/>
    <x v="28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4T00:04:09"/>
    <x v="3932"/>
    <b v="0"/>
    <n v="0"/>
    <b v="0"/>
    <x v="3"/>
    <x v="28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d v="2014-06-16T06:50:05"/>
    <x v="3933"/>
    <b v="0"/>
    <n v="0"/>
    <b v="0"/>
    <x v="3"/>
    <x v="2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3-01T00:42:05"/>
    <x v="3934"/>
    <b v="0"/>
    <n v="0"/>
    <b v="0"/>
    <x v="3"/>
    <x v="2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d v="2014-06-13T00:12:35"/>
    <x v="3935"/>
    <b v="0"/>
    <n v="0"/>
    <b v="0"/>
    <x v="3"/>
    <x v="28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5:04:47"/>
    <x v="3936"/>
    <b v="0"/>
    <n v="0"/>
    <b v="0"/>
    <x v="2"/>
    <x v="36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14:07:17"/>
    <x v="3937"/>
    <b v="0"/>
    <n v="0"/>
    <b v="0"/>
    <x v="2"/>
    <x v="36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7T01:09:02"/>
    <x v="3938"/>
    <b v="0"/>
    <n v="0"/>
    <b v="0"/>
    <x v="2"/>
    <x v="36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9:40:11"/>
    <x v="3939"/>
    <b v="0"/>
    <n v="0"/>
    <b v="0"/>
    <x v="2"/>
    <x v="36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22:20:12"/>
    <x v="3940"/>
    <b v="0"/>
    <n v="0"/>
    <b v="0"/>
    <x v="2"/>
    <x v="36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6:39:00"/>
    <x v="3941"/>
    <b v="0"/>
    <n v="0"/>
    <b v="0"/>
    <x v="3"/>
    <x v="18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1T00:00:00"/>
    <x v="3942"/>
    <b v="0"/>
    <n v="0"/>
    <b v="0"/>
    <x v="3"/>
    <x v="18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9:31:00"/>
    <x v="3943"/>
    <b v="0"/>
    <n v="0"/>
    <b v="0"/>
    <x v="0"/>
    <x v="26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5:00:00"/>
    <x v="3944"/>
    <b v="0"/>
    <n v="0"/>
    <b v="0"/>
    <x v="0"/>
    <x v="26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23:39:00"/>
    <x v="3945"/>
    <b v="0"/>
    <n v="0"/>
    <b v="0"/>
    <x v="0"/>
    <x v="26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d v="2015-08-11T18:37:00"/>
    <x v="3946"/>
    <b v="0"/>
    <n v="0"/>
    <b v="0"/>
    <x v="0"/>
    <x v="26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d v="2017-01-03T20:12:00"/>
    <x v="3947"/>
    <b v="0"/>
    <n v="0"/>
    <b v="0"/>
    <x v="0"/>
    <x v="26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5:12:00"/>
    <x v="3948"/>
    <b v="0"/>
    <n v="0"/>
    <b v="0"/>
    <x v="0"/>
    <x v="26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6:13:00"/>
    <x v="3949"/>
    <b v="0"/>
    <n v="0"/>
    <b v="0"/>
    <x v="0"/>
    <x v="26"/>
    <n v="0"/>
  </r>
  <r>
    <n v="2356"/>
    <s v="HardstyleUnited.com (Canceled)"/>
    <s v="HardstyleUnited.com The Global Hardstyle community. Your Hardstyle community."/>
    <n v="10000"/>
    <n v="0"/>
    <x v="1"/>
    <x v="13"/>
    <s v="EUR"/>
    <d v="2015-06-05T18:48:00"/>
    <x v="3950"/>
    <b v="0"/>
    <n v="0"/>
    <b v="0"/>
    <x v="0"/>
    <x v="26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14:52:00"/>
    <x v="3951"/>
    <b v="0"/>
    <n v="0"/>
    <b v="0"/>
    <x v="0"/>
    <x v="26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39:00"/>
    <x v="3952"/>
    <b v="0"/>
    <n v="0"/>
    <b v="0"/>
    <x v="0"/>
    <x v="26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d v="2016-04-30T22:00:00"/>
    <x v="3953"/>
    <b v="0"/>
    <n v="0"/>
    <b v="0"/>
    <x v="0"/>
    <x v="26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16:00"/>
    <x v="3954"/>
    <b v="0"/>
    <n v="0"/>
    <b v="0"/>
    <x v="0"/>
    <x v="26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22:25:00"/>
    <x v="3955"/>
    <b v="0"/>
    <n v="0"/>
    <b v="0"/>
    <x v="0"/>
    <x v="26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d v="2016-01-17T23:00:00"/>
    <x v="3956"/>
    <b v="0"/>
    <n v="0"/>
    <b v="0"/>
    <x v="0"/>
    <x v="26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9:30:00"/>
    <x v="3957"/>
    <b v="0"/>
    <n v="0"/>
    <b v="0"/>
    <x v="0"/>
    <x v="26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8:39:00"/>
    <x v="3958"/>
    <b v="0"/>
    <n v="0"/>
    <b v="0"/>
    <x v="0"/>
    <x v="26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20:03:00"/>
    <x v="3959"/>
    <b v="0"/>
    <n v="0"/>
    <b v="0"/>
    <x v="0"/>
    <x v="26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d v="2016-11-25T21:53:00"/>
    <x v="3960"/>
    <b v="0"/>
    <n v="0"/>
    <b v="0"/>
    <x v="0"/>
    <x v="26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18:00"/>
    <x v="3961"/>
    <b v="0"/>
    <n v="0"/>
    <b v="0"/>
    <x v="0"/>
    <x v="26"/>
    <n v="0"/>
  </r>
  <r>
    <n v="2379"/>
    <s v="SelectCooks.com (Canceled)"/>
    <s v="Selectcooks.com is a community marketplace for people to list, find and hire chefs."/>
    <n v="30000"/>
    <n v="0"/>
    <x v="1"/>
    <x v="0"/>
    <s v="USD"/>
    <d v="2015-10-05T00:23:00"/>
    <x v="3962"/>
    <b v="0"/>
    <n v="0"/>
    <b v="0"/>
    <x v="0"/>
    <x v="26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d v="2015-01-10T20:07:00"/>
    <x v="3963"/>
    <b v="0"/>
    <n v="0"/>
    <b v="0"/>
    <x v="0"/>
    <x v="26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d v="2015-01-04T06:17:00"/>
    <x v="3964"/>
    <b v="0"/>
    <n v="0"/>
    <b v="0"/>
    <x v="0"/>
    <x v="26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2:53:00"/>
    <x v="3965"/>
    <b v="0"/>
    <n v="0"/>
    <b v="0"/>
    <x v="0"/>
    <x v="26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8:57:00"/>
    <x v="3966"/>
    <b v="0"/>
    <n v="0"/>
    <b v="0"/>
    <x v="0"/>
    <x v="26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21:14:00"/>
    <x v="3967"/>
    <b v="0"/>
    <n v="0"/>
    <b v="0"/>
    <x v="0"/>
    <x v="26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21:59:00"/>
    <x v="3968"/>
    <b v="0"/>
    <n v="0"/>
    <b v="0"/>
    <x v="0"/>
    <x v="26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d v="2014-12-18T20:28:00"/>
    <x v="3969"/>
    <b v="0"/>
    <n v="0"/>
    <b v="0"/>
    <x v="0"/>
    <x v="26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d v="2016-04-14T06:26:00"/>
    <x v="3970"/>
    <b v="0"/>
    <n v="0"/>
    <b v="0"/>
    <x v="0"/>
    <x v="26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3T00:56:00"/>
    <x v="3971"/>
    <b v="0"/>
    <n v="0"/>
    <b v="0"/>
    <x v="4"/>
    <x v="29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d v="2015-09-07T09:47:00"/>
    <x v="3972"/>
    <b v="0"/>
    <n v="0"/>
    <b v="0"/>
    <x v="4"/>
    <x v="29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d v="2016-11-26T18:41:00"/>
    <x v="3973"/>
    <b v="0"/>
    <n v="0"/>
    <b v="0"/>
    <x v="4"/>
    <x v="29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21:13:00"/>
    <x v="3974"/>
    <b v="0"/>
    <n v="0"/>
    <b v="0"/>
    <x v="4"/>
    <x v="29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7:43:00"/>
    <x v="3975"/>
    <b v="0"/>
    <n v="0"/>
    <b v="0"/>
    <x v="4"/>
    <x v="29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8T04:04:00"/>
    <x v="3976"/>
    <b v="0"/>
    <n v="0"/>
    <b v="0"/>
    <x v="4"/>
    <x v="29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21:35:00"/>
    <x v="3977"/>
    <b v="0"/>
    <n v="0"/>
    <b v="0"/>
    <x v="4"/>
    <x v="29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8:00:00"/>
    <x v="3978"/>
    <b v="0"/>
    <n v="0"/>
    <b v="0"/>
    <x v="4"/>
    <x v="29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9:38:00"/>
    <x v="3979"/>
    <b v="0"/>
    <n v="0"/>
    <b v="0"/>
    <x v="4"/>
    <x v="29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21:06:00"/>
    <x v="3980"/>
    <b v="0"/>
    <n v="0"/>
    <b v="0"/>
    <x v="4"/>
    <x v="4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5T01:22:00"/>
    <x v="3981"/>
    <b v="0"/>
    <n v="0"/>
    <b v="0"/>
    <x v="4"/>
    <x v="4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4T00:20:00"/>
    <x v="3982"/>
    <b v="0"/>
    <n v="0"/>
    <b v="0"/>
    <x v="4"/>
    <x v="40"/>
    <n v="0"/>
  </r>
  <r>
    <n v="2507"/>
    <s v="Help Cafe Talavera get a New Kitchen!"/>
    <s v="Unique dishes for a unique city!."/>
    <n v="42850"/>
    <n v="0"/>
    <x v="2"/>
    <x v="0"/>
    <s v="USD"/>
    <d v="2015-05-11T01:45:00"/>
    <x v="3983"/>
    <b v="0"/>
    <n v="0"/>
    <b v="0"/>
    <x v="4"/>
    <x v="4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22:50:00"/>
    <x v="3984"/>
    <b v="0"/>
    <n v="0"/>
    <b v="0"/>
    <x v="4"/>
    <x v="4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10:43:00"/>
    <x v="3985"/>
    <b v="0"/>
    <n v="0"/>
    <b v="0"/>
    <x v="4"/>
    <x v="4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21:02:00"/>
    <x v="3986"/>
    <b v="0"/>
    <n v="0"/>
    <b v="0"/>
    <x v="4"/>
    <x v="4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d v="2017-02-26T00:09:00"/>
    <x v="3987"/>
    <b v="0"/>
    <n v="0"/>
    <b v="0"/>
    <x v="4"/>
    <x v="4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6:40:00"/>
    <x v="3988"/>
    <b v="0"/>
    <n v="0"/>
    <b v="0"/>
    <x v="4"/>
    <x v="4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7:20:00"/>
    <x v="3989"/>
    <b v="0"/>
    <n v="0"/>
    <b v="0"/>
    <x v="4"/>
    <x v="4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9:21:00"/>
    <x v="3990"/>
    <b v="0"/>
    <n v="0"/>
    <b v="0"/>
    <x v="4"/>
    <x v="4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d v="2015-10-13T12:41:00"/>
    <x v="3991"/>
    <b v="0"/>
    <n v="0"/>
    <b v="0"/>
    <x v="4"/>
    <x v="29"/>
    <n v="0"/>
  </r>
  <r>
    <n v="2563"/>
    <s v="Phoenix Pearl Boba Tea Truck (Canceled)"/>
    <s v="Michigan based bubble tea and specialty ice cream food truck"/>
    <n v="20000"/>
    <n v="0"/>
    <x v="1"/>
    <x v="0"/>
    <s v="USD"/>
    <d v="2015-07-30T03:20:00"/>
    <x v="3992"/>
    <b v="0"/>
    <n v="0"/>
    <b v="0"/>
    <x v="4"/>
    <x v="2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d v="2014-08-01T00:58:00"/>
    <x v="3993"/>
    <b v="0"/>
    <n v="0"/>
    <b v="0"/>
    <x v="4"/>
    <x v="29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23:32:00"/>
    <x v="3994"/>
    <b v="0"/>
    <n v="0"/>
    <b v="0"/>
    <x v="4"/>
    <x v="29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2:51:00"/>
    <x v="3995"/>
    <b v="0"/>
    <n v="0"/>
    <b v="0"/>
    <x v="4"/>
    <x v="2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14:12:00"/>
    <x v="3996"/>
    <b v="0"/>
    <n v="0"/>
    <b v="0"/>
    <x v="4"/>
    <x v="2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9:49:00"/>
    <x v="3997"/>
    <b v="0"/>
    <n v="0"/>
    <b v="0"/>
    <x v="4"/>
    <x v="2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2:36:00"/>
    <x v="3998"/>
    <b v="0"/>
    <n v="0"/>
    <b v="0"/>
    <x v="4"/>
    <x v="29"/>
    <n v="0"/>
  </r>
  <r>
    <n v="2576"/>
    <s v="2 Go Fast Food (Canceled)"/>
    <s v="A New Twist with an American and Philippine fast food Mobile Trailer."/>
    <n v="10000"/>
    <n v="0"/>
    <x v="1"/>
    <x v="0"/>
    <s v="USD"/>
    <d v="2015-04-10T23:14:00"/>
    <x v="3999"/>
    <b v="0"/>
    <n v="0"/>
    <b v="0"/>
    <x v="4"/>
    <x v="2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9:41:00"/>
    <x v="4000"/>
    <b v="0"/>
    <n v="0"/>
    <b v="0"/>
    <x v="4"/>
    <x v="2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7:00:00"/>
    <x v="4001"/>
    <b v="0"/>
    <n v="0"/>
    <b v="0"/>
    <x v="4"/>
    <x v="29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5T04:09:00"/>
    <x v="4002"/>
    <b v="0"/>
    <n v="0"/>
    <b v="0"/>
    <x v="4"/>
    <x v="29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d v="2016-01-26T14:08:00"/>
    <x v="4003"/>
    <b v="0"/>
    <n v="0"/>
    <b v="0"/>
    <x v="4"/>
    <x v="29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20:17:00"/>
    <x v="4004"/>
    <b v="0"/>
    <n v="0"/>
    <b v="0"/>
    <x v="4"/>
    <x v="29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d v="2016-07-15T06:57:00"/>
    <x v="4005"/>
    <b v="0"/>
    <n v="0"/>
    <b v="0"/>
    <x v="0"/>
    <x v="4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23:23:00"/>
    <x v="4006"/>
    <b v="0"/>
    <n v="0"/>
    <b v="0"/>
    <x v="4"/>
    <x v="2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5:21:00"/>
    <x v="4007"/>
    <b v="0"/>
    <n v="0"/>
    <b v="0"/>
    <x v="4"/>
    <x v="29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d v="2014-08-08T21:31:00"/>
    <x v="4008"/>
    <b v="0"/>
    <n v="0"/>
    <b v="0"/>
    <x v="4"/>
    <x v="29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7:53:00"/>
    <x v="4009"/>
    <b v="0"/>
    <n v="0"/>
    <b v="0"/>
    <x v="1"/>
    <x v="39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20:00:00"/>
    <x v="4010"/>
    <b v="0"/>
    <n v="0"/>
    <b v="0"/>
    <x v="1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21:17:00"/>
    <x v="4011"/>
    <b v="0"/>
    <n v="0"/>
    <b v="0"/>
    <x v="1"/>
    <x v="39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5:15:00"/>
    <x v="4012"/>
    <b v="0"/>
    <n v="0"/>
    <b v="0"/>
    <x v="1"/>
    <x v="39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11:04:00"/>
    <x v="4013"/>
    <b v="0"/>
    <n v="0"/>
    <b v="0"/>
    <x v="1"/>
    <x v="39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13:53:00"/>
    <x v="4014"/>
    <b v="0"/>
    <n v="0"/>
    <b v="0"/>
    <x v="1"/>
    <x v="39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7:00:00"/>
    <x v="4015"/>
    <b v="0"/>
    <n v="0"/>
    <b v="0"/>
    <x v="1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20:51:00"/>
    <x v="4016"/>
    <b v="0"/>
    <n v="0"/>
    <b v="0"/>
    <x v="1"/>
    <x v="39"/>
    <n v="0"/>
  </r>
  <r>
    <n v="2780"/>
    <s v="Travel with baby"/>
    <s v="Turn the World with my kids, and then write a book with the advice for traveling with baby"/>
    <n v="100000"/>
    <n v="0"/>
    <x v="2"/>
    <x v="6"/>
    <s v="EUR"/>
    <d v="2017-03-10T10:44:00"/>
    <x v="4017"/>
    <b v="0"/>
    <n v="0"/>
    <b v="0"/>
    <x v="1"/>
    <x v="39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11:00:00"/>
    <x v="4018"/>
    <b v="0"/>
    <n v="0"/>
    <b v="0"/>
    <x v="6"/>
    <x v="11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3T04:00:00"/>
    <x v="4019"/>
    <b v="0"/>
    <n v="0"/>
    <b v="0"/>
    <x v="6"/>
    <x v="11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6:36:00"/>
    <x v="4020"/>
    <b v="0"/>
    <n v="0"/>
    <b v="0"/>
    <x v="6"/>
    <x v="11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9:21:00"/>
    <x v="4021"/>
    <b v="0"/>
    <n v="0"/>
    <b v="0"/>
    <x v="6"/>
    <x v="11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d v="2016-01-29T23:17:00"/>
    <x v="4022"/>
    <b v="0"/>
    <n v="0"/>
    <b v="0"/>
    <x v="6"/>
    <x v="11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d v="2014-09-14T04:34:00"/>
    <x v="4023"/>
    <b v="0"/>
    <n v="0"/>
    <b v="0"/>
    <x v="6"/>
    <x v="11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d v="2014-12-05T11:28:00"/>
    <x v="4024"/>
    <b v="0"/>
    <n v="0"/>
    <b v="0"/>
    <x v="6"/>
    <x v="11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6T02:44:00"/>
    <x v="4025"/>
    <b v="0"/>
    <n v="0"/>
    <b v="0"/>
    <x v="6"/>
    <x v="11"/>
    <n v="0"/>
  </r>
  <r>
    <n v="2872"/>
    <s v="Loud Arts"/>
    <s v="Local Theatre group in Loudoun County, Virginia. Looking for funds to start producing shows!"/>
    <n v="3000"/>
    <n v="0"/>
    <x v="2"/>
    <x v="0"/>
    <s v="USD"/>
    <d v="2015-06-20T02:47:00"/>
    <x v="4026"/>
    <b v="0"/>
    <n v="0"/>
    <b v="0"/>
    <x v="6"/>
    <x v="11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7:51:00"/>
    <x v="4027"/>
    <b v="0"/>
    <n v="0"/>
    <b v="0"/>
    <x v="6"/>
    <x v="11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5:20:00"/>
    <x v="4028"/>
    <b v="0"/>
    <n v="0"/>
    <b v="0"/>
    <x v="6"/>
    <x v="11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8T04:59:00"/>
    <x v="4029"/>
    <b v="0"/>
    <n v="0"/>
    <b v="0"/>
    <x v="6"/>
    <x v="11"/>
    <n v="0"/>
  </r>
  <r>
    <n v="2894"/>
    <s v="How Could You Do This To Me (The Stage Play)"/>
    <s v="This Is A Story About A Woman A Man And A Woman"/>
    <n v="50000"/>
    <n v="0"/>
    <x v="2"/>
    <x v="0"/>
    <s v="USD"/>
    <d v="2015-04-03T22:40:00"/>
    <x v="4030"/>
    <b v="0"/>
    <n v="0"/>
    <b v="0"/>
    <x v="6"/>
    <x v="11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4T01:52:00"/>
    <x v="4031"/>
    <b v="0"/>
    <n v="0"/>
    <b v="0"/>
    <x v="6"/>
    <x v="11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3T03:06:00"/>
    <x v="4032"/>
    <b v="0"/>
    <n v="0"/>
    <b v="0"/>
    <x v="6"/>
    <x v="9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4T03:21:00"/>
    <x v="4033"/>
    <b v="0"/>
    <n v="0"/>
    <b v="0"/>
    <x v="6"/>
    <x v="9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8:45:00"/>
    <x v="4034"/>
    <b v="0"/>
    <n v="0"/>
    <b v="0"/>
    <x v="6"/>
    <x v="9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13:00:00"/>
    <x v="4035"/>
    <b v="0"/>
    <n v="0"/>
    <b v="0"/>
    <x v="6"/>
    <x v="9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7:41:00"/>
    <x v="4036"/>
    <b v="0"/>
    <n v="0"/>
    <b v="0"/>
    <x v="6"/>
    <x v="9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12:00"/>
    <x v="4037"/>
    <b v="0"/>
    <n v="0"/>
    <b v="0"/>
    <x v="6"/>
    <x v="9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8:10:00"/>
    <x v="4038"/>
    <b v="0"/>
    <n v="0"/>
    <b v="0"/>
    <x v="6"/>
    <x v="9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2T01:04:00"/>
    <x v="4039"/>
    <b v="0"/>
    <n v="0"/>
    <b v="0"/>
    <x v="6"/>
    <x v="9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5:16:00"/>
    <x v="4040"/>
    <b v="0"/>
    <n v="0"/>
    <b v="0"/>
    <x v="6"/>
    <x v="9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14:36:00"/>
    <x v="4041"/>
    <b v="0"/>
    <n v="0"/>
    <b v="0"/>
    <x v="6"/>
    <x v="9"/>
    <n v="0"/>
  </r>
  <r>
    <n v="3061"/>
    <s v="Help Save Parkway Cinemas!"/>
    <s v="Save a historic Local theater."/>
    <n v="1000000"/>
    <n v="0"/>
    <x v="2"/>
    <x v="0"/>
    <s v="USD"/>
    <d v="2014-08-13T18:49:00"/>
    <x v="4042"/>
    <b v="0"/>
    <n v="0"/>
    <b v="0"/>
    <x v="6"/>
    <x v="9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23:09:00"/>
    <x v="4043"/>
    <b v="0"/>
    <n v="0"/>
    <b v="0"/>
    <x v="6"/>
    <x v="9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5:10:00"/>
    <x v="4044"/>
    <b v="0"/>
    <n v="0"/>
    <b v="0"/>
    <x v="6"/>
    <x v="9"/>
    <n v="0"/>
  </r>
  <r>
    <n v="3125"/>
    <s v="N/A (Canceled)"/>
    <s v="N/A"/>
    <n v="1500000"/>
    <n v="0"/>
    <x v="1"/>
    <x v="0"/>
    <s v="USD"/>
    <d v="2016-01-07T04:57:00"/>
    <x v="4045"/>
    <b v="0"/>
    <n v="0"/>
    <b v="0"/>
    <x v="6"/>
    <x v="9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20:33:00"/>
    <x v="4046"/>
    <b v="0"/>
    <n v="0"/>
    <b v="0"/>
    <x v="6"/>
    <x v="9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5:30:00"/>
    <x v="4047"/>
    <b v="0"/>
    <n v="0"/>
    <b v="0"/>
    <x v="6"/>
    <x v="11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8:35:00"/>
    <x v="4048"/>
    <b v="0"/>
    <n v="0"/>
    <b v="0"/>
    <x v="6"/>
    <x v="11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23:58:00"/>
    <x v="4049"/>
    <b v="0"/>
    <n v="0"/>
    <b v="0"/>
    <x v="6"/>
    <x v="11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d v="2016-12-09T04:37:00"/>
    <x v="4050"/>
    <b v="0"/>
    <n v="0"/>
    <b v="0"/>
    <x v="6"/>
    <x v="19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7T01:29:00"/>
    <x v="4051"/>
    <b v="0"/>
    <n v="0"/>
    <b v="0"/>
    <x v="6"/>
    <x v="19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6:14:00"/>
    <x v="4052"/>
    <b v="0"/>
    <n v="0"/>
    <b v="0"/>
    <x v="6"/>
    <x v="19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6:37:00"/>
    <x v="4053"/>
    <b v="0"/>
    <n v="0"/>
    <b v="0"/>
    <x v="6"/>
    <x v="19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20:59:00"/>
    <x v="4054"/>
    <b v="0"/>
    <n v="0"/>
    <b v="0"/>
    <x v="6"/>
    <x v="19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16:40:00"/>
    <x v="4055"/>
    <b v="0"/>
    <n v="0"/>
    <b v="0"/>
    <x v="6"/>
    <x v="19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5:00:00"/>
    <x v="4056"/>
    <b v="0"/>
    <n v="0"/>
    <b v="0"/>
    <x v="6"/>
    <x v="19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7T04:27:00"/>
    <x v="4057"/>
    <b v="0"/>
    <n v="0"/>
    <b v="0"/>
    <x v="6"/>
    <x v="19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22:30:00"/>
    <x v="4058"/>
    <b v="0"/>
    <n v="0"/>
    <b v="0"/>
    <x v="6"/>
    <x v="11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22:05:00"/>
    <x v="4059"/>
    <b v="0"/>
    <n v="0"/>
    <b v="0"/>
    <x v="6"/>
    <x v="11"/>
    <n v="0"/>
  </r>
  <r>
    <n v="3743"/>
    <s v="Down the Mississippi"/>
    <s v="I'm taking the Adventures of Huckleberry Finn puppet show down the Mississippi River!"/>
    <n v="2200"/>
    <n v="0"/>
    <x v="2"/>
    <x v="0"/>
    <s v="USD"/>
    <d v="2014-07-03T17:02:00"/>
    <x v="4060"/>
    <b v="0"/>
    <n v="0"/>
    <b v="0"/>
    <x v="6"/>
    <x v="11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5T03:59:00"/>
    <x v="4061"/>
    <b v="0"/>
    <n v="0"/>
    <b v="0"/>
    <x v="6"/>
    <x v="11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7:00:00"/>
    <x v="4062"/>
    <b v="0"/>
    <n v="0"/>
    <b v="0"/>
    <x v="6"/>
    <x v="19"/>
    <n v="0"/>
  </r>
  <r>
    <n v="3791"/>
    <s v="Spin! at The Cumming Playhouse"/>
    <s v="Spin! is an original musical comedy-drama presented by Blue Palm Productions."/>
    <n v="1500"/>
    <n v="0"/>
    <x v="2"/>
    <x v="0"/>
    <s v="USD"/>
    <d v="2014-07-06T16:36:00"/>
    <x v="4063"/>
    <b v="0"/>
    <n v="0"/>
    <b v="0"/>
    <x v="6"/>
    <x v="19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2T03:01:00"/>
    <x v="4064"/>
    <b v="0"/>
    <n v="0"/>
    <b v="0"/>
    <x v="6"/>
    <x v="19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7:00:00"/>
    <x v="4065"/>
    <b v="0"/>
    <n v="0"/>
    <b v="0"/>
    <x v="6"/>
    <x v="19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6:11:00"/>
    <x v="4066"/>
    <b v="0"/>
    <n v="0"/>
    <b v="0"/>
    <x v="6"/>
    <x v="11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3:29:00"/>
    <x v="4067"/>
    <b v="0"/>
    <n v="0"/>
    <b v="0"/>
    <x v="6"/>
    <x v="19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6:42:00"/>
    <x v="4068"/>
    <b v="0"/>
    <n v="0"/>
    <b v="0"/>
    <x v="6"/>
    <x v="19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d v="2015-01-24T01:00:00"/>
    <x v="4069"/>
    <b v="0"/>
    <n v="0"/>
    <b v="0"/>
    <x v="6"/>
    <x v="19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d v="2016-09-03T10:00:00"/>
    <x v="4070"/>
    <b v="0"/>
    <n v="0"/>
    <b v="0"/>
    <x v="6"/>
    <x v="19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20:39:00"/>
    <x v="4071"/>
    <b v="0"/>
    <n v="0"/>
    <b v="0"/>
    <x v="6"/>
    <x v="19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d v="2016-01-31T23:03:00"/>
    <x v="4072"/>
    <b v="0"/>
    <n v="0"/>
    <b v="0"/>
    <x v="6"/>
    <x v="19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14:27:00"/>
    <x v="4073"/>
    <b v="0"/>
    <n v="0"/>
    <b v="0"/>
    <x v="6"/>
    <x v="19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7:59:00"/>
    <x v="4074"/>
    <b v="0"/>
    <n v="0"/>
    <b v="0"/>
    <x v="6"/>
    <x v="19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22:49:00"/>
    <x v="4075"/>
    <b v="0"/>
    <n v="0"/>
    <b v="0"/>
    <x v="6"/>
    <x v="19"/>
    <n v="0"/>
  </r>
  <r>
    <n v="3886"/>
    <s v="a (Canceled)"/>
    <n v="1"/>
    <n v="10000"/>
    <n v="0"/>
    <x v="1"/>
    <x v="8"/>
    <s v="AUD"/>
    <d v="2014-12-11T05:28:00"/>
    <x v="4076"/>
    <b v="0"/>
    <n v="0"/>
    <b v="0"/>
    <x v="6"/>
    <x v="19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7:00:00"/>
    <x v="4077"/>
    <b v="0"/>
    <n v="0"/>
    <b v="0"/>
    <x v="6"/>
    <x v="11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9:38:00"/>
    <x v="4078"/>
    <b v="0"/>
    <n v="0"/>
    <b v="0"/>
    <x v="6"/>
    <x v="11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d v="2016-06-03T11:19:00"/>
    <x v="4079"/>
    <b v="0"/>
    <n v="0"/>
    <b v="0"/>
    <x v="6"/>
    <x v="11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8:00:00"/>
    <x v="4080"/>
    <b v="0"/>
    <n v="0"/>
    <b v="0"/>
    <x v="6"/>
    <x v="11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d v="2016-04-01T06:00:00"/>
    <x v="4081"/>
    <b v="0"/>
    <n v="0"/>
    <b v="0"/>
    <x v="6"/>
    <x v="11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6T03:38:00"/>
    <x v="4082"/>
    <b v="0"/>
    <n v="0"/>
    <b v="0"/>
    <x v="6"/>
    <x v="11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7:18:00"/>
    <x v="4083"/>
    <b v="0"/>
    <n v="0"/>
    <b v="0"/>
    <x v="6"/>
    <x v="11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21:41:00"/>
    <x v="4084"/>
    <b v="0"/>
    <n v="0"/>
    <b v="0"/>
    <x v="6"/>
    <x v="11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5:54:00"/>
    <x v="4085"/>
    <b v="0"/>
    <n v="0"/>
    <b v="0"/>
    <x v="6"/>
    <x v="11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d v="2014-09-07T07:48:00"/>
    <x v="4086"/>
    <b v="0"/>
    <n v="0"/>
    <b v="0"/>
    <x v="6"/>
    <x v="11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23:29:00"/>
    <x v="4087"/>
    <b v="0"/>
    <n v="0"/>
    <b v="0"/>
    <x v="6"/>
    <x v="11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d v="2014-07-14T15:37:00"/>
    <x v="4088"/>
    <b v="0"/>
    <n v="0"/>
    <b v="0"/>
    <x v="6"/>
    <x v="11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5T00:20:00"/>
    <x v="4089"/>
    <b v="0"/>
    <n v="0"/>
    <b v="0"/>
    <x v="6"/>
    <x v="11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d v="2015-11-18T04:41:00"/>
    <x v="4090"/>
    <b v="0"/>
    <n v="0"/>
    <b v="0"/>
    <x v="6"/>
    <x v="11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20:48:00"/>
    <x v="4091"/>
    <b v="0"/>
    <n v="0"/>
    <b v="0"/>
    <x v="6"/>
    <x v="11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8:59:00"/>
    <x v="4092"/>
    <b v="0"/>
    <n v="0"/>
    <b v="0"/>
    <x v="6"/>
    <x v="11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8:23:00"/>
    <x v="4093"/>
    <b v="0"/>
    <n v="0"/>
    <b v="0"/>
    <x v="6"/>
    <x v="11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13:04:09"/>
    <x v="4094"/>
    <b v="0"/>
    <n v="0"/>
    <b v="0"/>
    <x v="6"/>
    <x v="11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5:54:29"/>
    <x v="4095"/>
    <b v="0"/>
    <n v="0"/>
    <b v="0"/>
    <x v="6"/>
    <x v="11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22:59:23"/>
    <x v="4096"/>
    <b v="0"/>
    <n v="0"/>
    <b v="0"/>
    <x v="6"/>
    <x v="11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6:43:59"/>
    <x v="4097"/>
    <b v="0"/>
    <n v="0"/>
    <b v="0"/>
    <x v="6"/>
    <x v="11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4T00:36:10"/>
    <x v="4098"/>
    <b v="0"/>
    <n v="0"/>
    <b v="0"/>
    <x v="6"/>
    <x v="11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5:02:44"/>
    <x v="4099"/>
    <b v="0"/>
    <n v="0"/>
    <b v="0"/>
    <x v="6"/>
    <x v="11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d v="2014-11-20T22:58:45"/>
    <x v="4100"/>
    <b v="0"/>
    <n v="0"/>
    <b v="0"/>
    <x v="6"/>
    <x v="11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6:53:00"/>
    <x v="4101"/>
    <b v="0"/>
    <n v="0"/>
    <b v="0"/>
    <x v="6"/>
    <x v="11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10-01T04:00:00"/>
    <x v="4102"/>
    <b v="0"/>
    <n v="0"/>
    <b v="0"/>
    <x v="6"/>
    <x v="11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1T02:23:43"/>
    <x v="4103"/>
    <b v="0"/>
    <n v="0"/>
    <b v="0"/>
    <x v="6"/>
    <x v="11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19:18:51"/>
    <x v="4104"/>
    <b v="0"/>
    <n v="0"/>
    <b v="0"/>
    <x v="6"/>
    <x v="11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9:51:00"/>
    <x v="4105"/>
    <b v="0"/>
    <n v="0"/>
    <b v="0"/>
    <x v="6"/>
    <x v="11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8:54:02"/>
    <x v="4106"/>
    <b v="0"/>
    <n v="0"/>
    <b v="0"/>
    <x v="6"/>
    <x v="11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8:54:00"/>
    <x v="4107"/>
    <b v="0"/>
    <n v="0"/>
    <b v="0"/>
    <x v="6"/>
    <x v="11"/>
    <n v="0"/>
  </r>
  <r>
    <n v="4087"/>
    <s v="Stage Production &quot;The Nail Shop&quot;"/>
    <s v="Comedy Stage Play"/>
    <n v="9600"/>
    <n v="0"/>
    <x v="2"/>
    <x v="0"/>
    <s v="USD"/>
    <d v="2016-07-17T17:49:46"/>
    <x v="4108"/>
    <b v="0"/>
    <n v="0"/>
    <b v="0"/>
    <x v="6"/>
    <x v="11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23:55:00"/>
    <x v="4109"/>
    <b v="0"/>
    <n v="0"/>
    <b v="0"/>
    <x v="6"/>
    <x v="11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7:19:57"/>
    <x v="4110"/>
    <b v="0"/>
    <n v="0"/>
    <b v="0"/>
    <x v="6"/>
    <x v="11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5T02:59:50"/>
    <x v="4111"/>
    <b v="0"/>
    <n v="0"/>
    <b v="0"/>
    <x v="6"/>
    <x v="11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21:41:22"/>
    <x v="4112"/>
    <b v="0"/>
    <n v="0"/>
    <b v="0"/>
    <x v="6"/>
    <x v="11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13:56:44"/>
    <x v="4113"/>
    <b v="0"/>
    <n v="0"/>
    <b v="0"/>
    <x v="6"/>
    <x v="1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76DB86-0AB4-4F6E-BBF7-EB56EA10DAE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numFmtId="22"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ACF92E-B57E-475E-9CE8-7A64777C2BC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numFmtId="22"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A79E4D-48B9-4E27-8E0D-516116EA4FA5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22"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17"/>
    <field x="16"/>
    <field x="9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36EBE-F658-4398-A83A-28349950D7F5}">
  <dimension ref="A1:F6"/>
  <sheetViews>
    <sheetView topLeftCell="A13" workbookViewId="0">
      <selection activeCell="J18" sqref="J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8320</v>
      </c>
      <c r="B3" s="10" t="s">
        <v>8317</v>
      </c>
    </row>
    <row r="4" spans="1:6" x14ac:dyDescent="0.25">
      <c r="A4" s="10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5">
      <c r="A5" s="11" t="s">
        <v>8280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8318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6177A-535C-4299-ADE2-8D5857B0997A}">
  <dimension ref="A1:E7"/>
  <sheetViews>
    <sheetView zoomScaleNormal="100" workbookViewId="0">
      <selection activeCell="G67" sqref="G67:G9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8316</v>
      </c>
      <c r="B1" t="s">
        <v>8321</v>
      </c>
    </row>
    <row r="2" spans="1:5" x14ac:dyDescent="0.25">
      <c r="A2" s="10" t="s">
        <v>8222</v>
      </c>
      <c r="B2" t="s">
        <v>8224</v>
      </c>
    </row>
    <row r="4" spans="1:5" x14ac:dyDescent="0.25">
      <c r="A4" s="10" t="s">
        <v>8320</v>
      </c>
      <c r="B4" s="10" t="s">
        <v>8317</v>
      </c>
    </row>
    <row r="5" spans="1:5" x14ac:dyDescent="0.25">
      <c r="A5" s="10" t="s">
        <v>8319</v>
      </c>
      <c r="B5" t="s">
        <v>8220</v>
      </c>
      <c r="C5" t="s">
        <v>8221</v>
      </c>
      <c r="D5" t="s">
        <v>8218</v>
      </c>
      <c r="E5" t="s">
        <v>8318</v>
      </c>
    </row>
    <row r="6" spans="1:5" x14ac:dyDescent="0.25">
      <c r="A6" s="11" t="s">
        <v>8283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1" t="s">
        <v>8318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85C75-41B6-4C23-8F88-73C0D3D79997}">
  <dimension ref="A3:F14"/>
  <sheetViews>
    <sheetView topLeftCell="A13" workbookViewId="0">
      <selection activeCell="G23" sqref="G22:G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0" t="s">
        <v>8320</v>
      </c>
      <c r="B3" s="10" t="s">
        <v>8317</v>
      </c>
    </row>
    <row r="4" spans="1:6" x14ac:dyDescent="0.25">
      <c r="A4" s="10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5">
      <c r="A5" s="11" t="s">
        <v>8324</v>
      </c>
      <c r="B5" s="12">
        <v>1</v>
      </c>
      <c r="C5" s="12">
        <v>4</v>
      </c>
      <c r="D5" s="12"/>
      <c r="E5" s="12">
        <v>9</v>
      </c>
      <c r="F5" s="12">
        <v>14</v>
      </c>
    </row>
    <row r="6" spans="1:6" x14ac:dyDescent="0.25">
      <c r="A6" s="11" t="s">
        <v>8325</v>
      </c>
      <c r="B6" s="12">
        <v>1</v>
      </c>
      <c r="C6" s="12">
        <v>15</v>
      </c>
      <c r="D6" s="12"/>
      <c r="E6" s="12">
        <v>49</v>
      </c>
      <c r="F6" s="12">
        <v>65</v>
      </c>
    </row>
    <row r="7" spans="1:6" x14ac:dyDescent="0.25">
      <c r="A7" s="11" t="s">
        <v>8326</v>
      </c>
      <c r="B7" s="12">
        <v>7</v>
      </c>
      <c r="C7" s="12">
        <v>28</v>
      </c>
      <c r="D7" s="12"/>
      <c r="E7" s="12">
        <v>136</v>
      </c>
      <c r="F7" s="12">
        <v>171</v>
      </c>
    </row>
    <row r="8" spans="1:6" x14ac:dyDescent="0.25">
      <c r="A8" s="11" t="s">
        <v>8327</v>
      </c>
      <c r="B8" s="12">
        <v>6</v>
      </c>
      <c r="C8" s="12">
        <v>60</v>
      </c>
      <c r="D8" s="12"/>
      <c r="E8" s="12">
        <v>216</v>
      </c>
      <c r="F8" s="12">
        <v>282</v>
      </c>
    </row>
    <row r="9" spans="1:6" x14ac:dyDescent="0.25">
      <c r="A9" s="11" t="s">
        <v>8328</v>
      </c>
      <c r="B9" s="12">
        <v>7</v>
      </c>
      <c r="C9" s="12">
        <v>67</v>
      </c>
      <c r="D9" s="12"/>
      <c r="E9" s="12">
        <v>200</v>
      </c>
      <c r="F9" s="12">
        <v>274</v>
      </c>
    </row>
    <row r="10" spans="1:6" x14ac:dyDescent="0.25">
      <c r="A10" s="11" t="s">
        <v>8329</v>
      </c>
      <c r="B10" s="12">
        <v>80</v>
      </c>
      <c r="C10" s="12">
        <v>422</v>
      </c>
      <c r="D10" s="12"/>
      <c r="E10" s="12">
        <v>474</v>
      </c>
      <c r="F10" s="12">
        <v>976</v>
      </c>
    </row>
    <row r="11" spans="1:6" x14ac:dyDescent="0.25">
      <c r="A11" s="11" t="s">
        <v>8330</v>
      </c>
      <c r="B11" s="12">
        <v>131</v>
      </c>
      <c r="C11" s="12">
        <v>527</v>
      </c>
      <c r="D11" s="12"/>
      <c r="E11" s="12">
        <v>567</v>
      </c>
      <c r="F11" s="12">
        <v>1225</v>
      </c>
    </row>
    <row r="12" spans="1:6" x14ac:dyDescent="0.25">
      <c r="A12" s="11" t="s">
        <v>8331</v>
      </c>
      <c r="B12" s="12">
        <v>99</v>
      </c>
      <c r="C12" s="12">
        <v>376</v>
      </c>
      <c r="D12" s="12"/>
      <c r="E12" s="12">
        <v>475</v>
      </c>
      <c r="F12" s="12">
        <v>950</v>
      </c>
    </row>
    <row r="13" spans="1:6" x14ac:dyDescent="0.25">
      <c r="A13" s="11" t="s">
        <v>8332</v>
      </c>
      <c r="B13" s="12">
        <v>17</v>
      </c>
      <c r="C13" s="12">
        <v>31</v>
      </c>
      <c r="D13" s="12">
        <v>50</v>
      </c>
      <c r="E13" s="12">
        <v>59</v>
      </c>
      <c r="F13" s="12">
        <v>157</v>
      </c>
    </row>
    <row r="14" spans="1:6" x14ac:dyDescent="0.25">
      <c r="A14" s="11" t="s">
        <v>8318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53" zoomScaleNormal="53" workbookViewId="0">
      <pane xSplit="1" topLeftCell="B1" activePane="topRight" state="frozen"/>
      <selection pane="topRight" activeCell="F1" sqref="F1:F1048576"/>
    </sheetView>
  </sheetViews>
  <sheetFormatPr defaultColWidth="8.85546875" defaultRowHeight="15" x14ac:dyDescent="0.25"/>
  <cols>
    <col min="1" max="1" width="11.85546875" customWidth="1"/>
    <col min="2" max="2" width="38.42578125" style="3" customWidth="1"/>
    <col min="3" max="3" width="40.28515625" style="3" customWidth="1"/>
    <col min="4" max="4" width="20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32.85546875" customWidth="1"/>
    <col min="10" max="10" width="28.7109375" customWidth="1"/>
    <col min="11" max="11" width="15.42578125" customWidth="1"/>
    <col min="12" max="12" width="24.42578125" customWidth="1"/>
    <col min="13" max="13" width="36.42578125" customWidth="1"/>
    <col min="14" max="14" width="34.85546875" customWidth="1"/>
    <col min="15" max="15" width="25.85546875" customWidth="1"/>
    <col min="16" max="16" width="22.5703125" customWidth="1"/>
    <col min="17" max="17" width="11" customWidth="1"/>
    <col min="18" max="18" width="25.28515625" customWidth="1"/>
    <col min="19" max="19" width="31.85546875" customWidth="1"/>
    <col min="20" max="20" width="27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8315</v>
      </c>
      <c r="P1" s="9" t="s">
        <v>8264</v>
      </c>
      <c r="Q1" s="1" t="s">
        <v>8354</v>
      </c>
      <c r="S1" s="9" t="s">
        <v>8322</v>
      </c>
      <c r="T1" s="9" t="s">
        <v>8323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1</v>
      </c>
      <c r="L2">
        <v>26457</v>
      </c>
      <c r="M2" t="b">
        <v>1</v>
      </c>
      <c r="N2" t="s">
        <v>8265</v>
      </c>
      <c r="O2" t="s">
        <v>8266</v>
      </c>
      <c r="P2">
        <f>IFERROR(ROUND(E2/L2,2),0)</f>
        <v>88.6</v>
      </c>
      <c r="S2" s="13">
        <f>(((J2/60)/60)/24+DATE(1970,1,1))</f>
        <v>42177.007071759261</v>
      </c>
      <c r="T2" s="13">
        <f>(((I2/60)/60)/24)+DATE(1970,1,1)</f>
        <v>42208.125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775</v>
      </c>
      <c r="M3" t="b">
        <v>0</v>
      </c>
      <c r="N3" t="s">
        <v>8265</v>
      </c>
      <c r="O3" t="s">
        <v>8267</v>
      </c>
      <c r="P3">
        <f t="shared" ref="P3:P66" si="0">IFERROR(ROUND(E3/L3,2),0)</f>
        <v>1389.36</v>
      </c>
      <c r="S3" s="13">
        <f t="shared" ref="S3:S66" si="1">(((J3/60)/60)/24+DATE(1970,1,1))</f>
        <v>42766.600497685184</v>
      </c>
      <c r="T3" s="13">
        <f t="shared" ref="T3:T66" si="2">(((I3/60)/60)/24)+DATE(1970,1,1)</f>
        <v>42796.600497685184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1455555083</v>
      </c>
      <c r="J4">
        <v>1454691083</v>
      </c>
      <c r="K4" t="b">
        <v>1</v>
      </c>
      <c r="L4">
        <v>3863</v>
      </c>
      <c r="M4" t="b">
        <v>1</v>
      </c>
      <c r="N4" t="s">
        <v>8265</v>
      </c>
      <c r="O4" t="s">
        <v>8266</v>
      </c>
      <c r="P4">
        <f t="shared" si="0"/>
        <v>272.36</v>
      </c>
      <c r="S4" s="13">
        <f t="shared" si="1"/>
        <v>42405.702349537038</v>
      </c>
      <c r="T4" s="13">
        <f t="shared" si="2"/>
        <v>42415.702349537038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8359</v>
      </c>
      <c r="M5" t="b">
        <v>1</v>
      </c>
      <c r="N5" t="s">
        <v>8265</v>
      </c>
      <c r="O5" t="s">
        <v>8266</v>
      </c>
      <c r="P5">
        <f t="shared" si="0"/>
        <v>116.35</v>
      </c>
      <c r="S5" s="13">
        <f t="shared" si="1"/>
        <v>41828.515127314815</v>
      </c>
      <c r="T5" s="13">
        <f t="shared" si="2"/>
        <v>41858.515127314815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1</v>
      </c>
      <c r="L6">
        <v>4245</v>
      </c>
      <c r="M6" t="b">
        <v>1</v>
      </c>
      <c r="N6" t="s">
        <v>8265</v>
      </c>
      <c r="O6" t="s">
        <v>8266</v>
      </c>
      <c r="P6">
        <f t="shared" si="0"/>
        <v>188.51</v>
      </c>
      <c r="S6" s="13">
        <f t="shared" si="1"/>
        <v>42327.834247685183</v>
      </c>
      <c r="T6" s="13">
        <f t="shared" si="2"/>
        <v>42357.834247685183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1</v>
      </c>
      <c r="L7">
        <v>4562</v>
      </c>
      <c r="M7" t="b">
        <v>1</v>
      </c>
      <c r="N7" t="s">
        <v>8265</v>
      </c>
      <c r="O7" t="s">
        <v>8266</v>
      </c>
      <c r="P7">
        <f t="shared" si="0"/>
        <v>173.58</v>
      </c>
      <c r="S7" s="13">
        <f t="shared" si="1"/>
        <v>42563.932951388888</v>
      </c>
      <c r="T7" s="13">
        <f t="shared" si="2"/>
        <v>42580.232638888891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1</v>
      </c>
      <c r="L8">
        <v>20242</v>
      </c>
      <c r="M8" t="b">
        <v>1</v>
      </c>
      <c r="N8" t="s">
        <v>8268</v>
      </c>
      <c r="O8" t="s">
        <v>8269</v>
      </c>
      <c r="P8">
        <f t="shared" si="0"/>
        <v>29.19</v>
      </c>
      <c r="S8" s="13">
        <f t="shared" si="1"/>
        <v>41794.072337962964</v>
      </c>
      <c r="T8" s="13">
        <f t="shared" si="2"/>
        <v>41804.072337962964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1</v>
      </c>
      <c r="L9">
        <v>388</v>
      </c>
      <c r="M9" t="b">
        <v>1</v>
      </c>
      <c r="N9" t="s">
        <v>8265</v>
      </c>
      <c r="O9" t="s">
        <v>8266</v>
      </c>
      <c r="P9">
        <f t="shared" si="0"/>
        <v>1323.25</v>
      </c>
      <c r="S9" s="13">
        <f t="shared" si="1"/>
        <v>42516.047071759262</v>
      </c>
      <c r="T9" s="13">
        <f t="shared" si="2"/>
        <v>42556.047071759262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1</v>
      </c>
      <c r="L10">
        <v>2051</v>
      </c>
      <c r="M10" t="b">
        <v>1</v>
      </c>
      <c r="N10" t="s">
        <v>8265</v>
      </c>
      <c r="O10" t="s">
        <v>8266</v>
      </c>
      <c r="P10">
        <f t="shared" si="0"/>
        <v>247.94</v>
      </c>
      <c r="S10" s="13">
        <f t="shared" si="1"/>
        <v>42468.94458333333</v>
      </c>
      <c r="T10" s="13">
        <f t="shared" si="2"/>
        <v>42475.875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5812</v>
      </c>
      <c r="M11" t="b">
        <v>1</v>
      </c>
      <c r="N11" t="s">
        <v>8265</v>
      </c>
      <c r="O11" t="s">
        <v>8266</v>
      </c>
      <c r="P11">
        <f t="shared" si="0"/>
        <v>86.16</v>
      </c>
      <c r="S11" s="13">
        <f t="shared" si="1"/>
        <v>42447.103518518517</v>
      </c>
      <c r="T11" s="13">
        <f t="shared" si="2"/>
        <v>42477.103518518517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1403660279</v>
      </c>
      <c r="J12">
        <v>1400636279</v>
      </c>
      <c r="K12" t="b">
        <v>1</v>
      </c>
      <c r="L12">
        <v>555</v>
      </c>
      <c r="M12" t="b">
        <v>1</v>
      </c>
      <c r="N12" t="s">
        <v>8270</v>
      </c>
      <c r="O12" t="s">
        <v>8271</v>
      </c>
      <c r="P12">
        <f t="shared" si="0"/>
        <v>849.67</v>
      </c>
      <c r="S12" s="13">
        <f t="shared" si="1"/>
        <v>41780.068043981482</v>
      </c>
      <c r="T12" s="13">
        <f t="shared" si="2"/>
        <v>41815.068043981482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1471834800</v>
      </c>
      <c r="J13">
        <v>1469126462</v>
      </c>
      <c r="K13" t="b">
        <v>1</v>
      </c>
      <c r="L13">
        <v>971</v>
      </c>
      <c r="M13" t="b">
        <v>1</v>
      </c>
      <c r="N13" t="s">
        <v>8265</v>
      </c>
      <c r="O13" t="s">
        <v>8266</v>
      </c>
      <c r="P13">
        <f t="shared" si="0"/>
        <v>422.02</v>
      </c>
      <c r="S13" s="13">
        <f t="shared" si="1"/>
        <v>42572.778495370367</v>
      </c>
      <c r="T13" s="13">
        <f t="shared" si="2"/>
        <v>42604.125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1405479600</v>
      </c>
      <c r="J14">
        <v>1401642425</v>
      </c>
      <c r="K14" t="b">
        <v>0</v>
      </c>
      <c r="L14">
        <v>1530</v>
      </c>
      <c r="M14" t="b">
        <v>1</v>
      </c>
      <c r="N14" t="s">
        <v>8265</v>
      </c>
      <c r="O14" t="s">
        <v>8266</v>
      </c>
      <c r="P14">
        <f t="shared" si="0"/>
        <v>259.25</v>
      </c>
      <c r="S14" s="13">
        <f t="shared" si="1"/>
        <v>41791.713252314818</v>
      </c>
      <c r="T14" s="13">
        <f t="shared" si="2"/>
        <v>41836.125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1</v>
      </c>
      <c r="L15">
        <v>415</v>
      </c>
      <c r="M15" t="b">
        <v>1</v>
      </c>
      <c r="N15" t="s">
        <v>8265</v>
      </c>
      <c r="O15" t="s">
        <v>8266</v>
      </c>
      <c r="P15">
        <f t="shared" si="0"/>
        <v>842.11</v>
      </c>
      <c r="S15" s="13">
        <f t="shared" si="1"/>
        <v>42508.677187499998</v>
      </c>
      <c r="T15" s="13">
        <f t="shared" si="2"/>
        <v>42544.852083333331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1405259940</v>
      </c>
      <c r="J16">
        <v>1403051888</v>
      </c>
      <c r="K16" t="b">
        <v>1</v>
      </c>
      <c r="L16">
        <v>680</v>
      </c>
      <c r="M16" t="b">
        <v>1</v>
      </c>
      <c r="N16" t="s">
        <v>8265</v>
      </c>
      <c r="O16" t="s">
        <v>8266</v>
      </c>
      <c r="P16">
        <f t="shared" si="0"/>
        <v>511.79</v>
      </c>
      <c r="S16" s="13">
        <f t="shared" si="1"/>
        <v>41808.02648148148</v>
      </c>
      <c r="T16" s="13">
        <f t="shared" si="2"/>
        <v>41833.582638888889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1443384840</v>
      </c>
      <c r="J17">
        <v>1441790658</v>
      </c>
      <c r="K17" t="b">
        <v>1</v>
      </c>
      <c r="L17">
        <v>1501</v>
      </c>
      <c r="M17" t="b">
        <v>0</v>
      </c>
      <c r="N17" t="s">
        <v>8265</v>
      </c>
      <c r="O17" t="s">
        <v>8272</v>
      </c>
      <c r="P17">
        <f t="shared" si="0"/>
        <v>223.58</v>
      </c>
      <c r="S17" s="13">
        <f t="shared" si="1"/>
        <v>42256.391875000001</v>
      </c>
      <c r="T17" s="13">
        <f t="shared" si="2"/>
        <v>42274.843055555553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1</v>
      </c>
      <c r="L18">
        <v>4883</v>
      </c>
      <c r="M18" t="b">
        <v>1</v>
      </c>
      <c r="N18" t="s">
        <v>8265</v>
      </c>
      <c r="O18" t="s">
        <v>8266</v>
      </c>
      <c r="P18">
        <f t="shared" si="0"/>
        <v>64.569999999999993</v>
      </c>
      <c r="S18" s="13">
        <f t="shared" si="1"/>
        <v>41760.796423611115</v>
      </c>
      <c r="T18" s="13">
        <f t="shared" si="2"/>
        <v>41806.229166666664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1415126022</v>
      </c>
      <c r="J19">
        <v>1412530422</v>
      </c>
      <c r="K19" t="b">
        <v>1</v>
      </c>
      <c r="L19">
        <v>1789</v>
      </c>
      <c r="M19" t="b">
        <v>1</v>
      </c>
      <c r="N19" t="s">
        <v>8265</v>
      </c>
      <c r="O19" t="s">
        <v>8266</v>
      </c>
      <c r="P19">
        <f t="shared" si="0"/>
        <v>176.2</v>
      </c>
      <c r="S19" s="13">
        <f t="shared" si="1"/>
        <v>41917.731736111113</v>
      </c>
      <c r="T19" s="13">
        <f t="shared" si="2"/>
        <v>41947.773402777777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1410958856</v>
      </c>
      <c r="J20">
        <v>1408366856</v>
      </c>
      <c r="K20" t="b">
        <v>1</v>
      </c>
      <c r="L20">
        <v>3663</v>
      </c>
      <c r="M20" t="b">
        <v>1</v>
      </c>
      <c r="N20" t="s">
        <v>8265</v>
      </c>
      <c r="O20" t="s">
        <v>8272</v>
      </c>
      <c r="P20">
        <f t="shared" si="0"/>
        <v>83.8</v>
      </c>
      <c r="S20" s="13">
        <f t="shared" si="1"/>
        <v>41869.542314814818</v>
      </c>
      <c r="T20" s="13">
        <f t="shared" si="2"/>
        <v>41899.542314814818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1</v>
      </c>
      <c r="L21">
        <v>508</v>
      </c>
      <c r="M21" t="b">
        <v>1</v>
      </c>
      <c r="N21" t="s">
        <v>8265</v>
      </c>
      <c r="O21" t="s">
        <v>8266</v>
      </c>
      <c r="P21">
        <f t="shared" si="0"/>
        <v>593.94000000000005</v>
      </c>
      <c r="S21" s="13">
        <f t="shared" si="1"/>
        <v>42175.816365740742</v>
      </c>
      <c r="T21" s="13">
        <f t="shared" si="2"/>
        <v>42205.816365740742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1442167912</v>
      </c>
      <c r="J22">
        <v>1436983912</v>
      </c>
      <c r="K22" t="b">
        <v>0</v>
      </c>
      <c r="L22">
        <v>2174</v>
      </c>
      <c r="M22" t="b">
        <v>1</v>
      </c>
      <c r="N22" t="s">
        <v>8265</v>
      </c>
      <c r="O22" t="s">
        <v>8267</v>
      </c>
      <c r="P22">
        <f t="shared" si="0"/>
        <v>134.36000000000001</v>
      </c>
      <c r="S22" s="13">
        <f t="shared" si="1"/>
        <v>42200.758240740746</v>
      </c>
      <c r="T22" s="13">
        <f t="shared" si="2"/>
        <v>42260.758240740746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4330</v>
      </c>
      <c r="M23" t="b">
        <v>1</v>
      </c>
      <c r="N23" t="s">
        <v>8273</v>
      </c>
      <c r="O23" t="s">
        <v>8274</v>
      </c>
      <c r="P23">
        <f t="shared" si="0"/>
        <v>65.89</v>
      </c>
      <c r="S23" s="13">
        <f t="shared" si="1"/>
        <v>41878.627187500002</v>
      </c>
      <c r="T23" s="13">
        <f t="shared" si="2"/>
        <v>41908.627187500002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571</v>
      </c>
      <c r="M24" t="b">
        <v>1</v>
      </c>
      <c r="N24" t="s">
        <v>8273</v>
      </c>
      <c r="O24" t="s">
        <v>8274</v>
      </c>
      <c r="P24">
        <f t="shared" si="0"/>
        <v>426.93</v>
      </c>
      <c r="S24" s="13">
        <f t="shared" si="1"/>
        <v>41989.91134259259</v>
      </c>
      <c r="T24" s="13">
        <f t="shared" si="2"/>
        <v>42005.332638888889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1430407200</v>
      </c>
      <c r="J25">
        <v>1428086501</v>
      </c>
      <c r="K25" t="b">
        <v>1</v>
      </c>
      <c r="L25">
        <v>1281</v>
      </c>
      <c r="M25" t="b">
        <v>1</v>
      </c>
      <c r="N25" t="s">
        <v>8265</v>
      </c>
      <c r="O25" t="s">
        <v>8266</v>
      </c>
      <c r="P25">
        <f t="shared" si="0"/>
        <v>180.75</v>
      </c>
      <c r="S25" s="13">
        <f t="shared" si="1"/>
        <v>42097.778946759259</v>
      </c>
      <c r="T25" s="13">
        <f t="shared" si="2"/>
        <v>42124.638888888891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1</v>
      </c>
      <c r="L26">
        <v>813</v>
      </c>
      <c r="M26" t="b">
        <v>1</v>
      </c>
      <c r="N26" t="s">
        <v>8265</v>
      </c>
      <c r="O26" t="s">
        <v>8266</v>
      </c>
      <c r="P26">
        <f t="shared" si="0"/>
        <v>282.66000000000003</v>
      </c>
      <c r="S26" s="13">
        <f t="shared" si="1"/>
        <v>42229.820173611108</v>
      </c>
      <c r="T26" s="13">
        <f t="shared" si="2"/>
        <v>42262.818750000006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1452299761</v>
      </c>
      <c r="J27">
        <v>1447115761</v>
      </c>
      <c r="K27" t="b">
        <v>1</v>
      </c>
      <c r="L27">
        <v>1637</v>
      </c>
      <c r="M27" t="b">
        <v>1</v>
      </c>
      <c r="N27" t="s">
        <v>8265</v>
      </c>
      <c r="O27" t="s">
        <v>8266</v>
      </c>
      <c r="P27">
        <f t="shared" si="0"/>
        <v>128.38999999999999</v>
      </c>
      <c r="S27" s="13">
        <f t="shared" si="1"/>
        <v>42318.025011574078</v>
      </c>
      <c r="T27" s="13">
        <f t="shared" si="2"/>
        <v>42378.025011574078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1</v>
      </c>
      <c r="L28">
        <v>1513</v>
      </c>
      <c r="M28" t="b">
        <v>1</v>
      </c>
      <c r="N28" t="s">
        <v>8265</v>
      </c>
      <c r="O28" t="s">
        <v>8266</v>
      </c>
      <c r="P28">
        <f t="shared" si="0"/>
        <v>136.63999999999999</v>
      </c>
      <c r="S28" s="13">
        <f t="shared" si="1"/>
        <v>41828.515555555554</v>
      </c>
      <c r="T28" s="13">
        <f t="shared" si="2"/>
        <v>41868.515555555554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1416113833</v>
      </c>
      <c r="J29">
        <v>1413518233</v>
      </c>
      <c r="K29" t="b">
        <v>0</v>
      </c>
      <c r="L29">
        <v>70</v>
      </c>
      <c r="M29" t="b">
        <v>0</v>
      </c>
      <c r="N29" t="s">
        <v>8265</v>
      </c>
      <c r="O29" t="s">
        <v>8275</v>
      </c>
      <c r="P29">
        <f t="shared" si="0"/>
        <v>2928.93</v>
      </c>
      <c r="S29" s="13">
        <f t="shared" si="1"/>
        <v>41929.164733796293</v>
      </c>
      <c r="T29" s="13">
        <f t="shared" si="2"/>
        <v>41959.206400462965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1</v>
      </c>
      <c r="L30">
        <v>3562</v>
      </c>
      <c r="M30" t="b">
        <v>1</v>
      </c>
      <c r="N30" t="s">
        <v>8273</v>
      </c>
      <c r="O30" t="s">
        <v>8274</v>
      </c>
      <c r="P30">
        <f t="shared" si="0"/>
        <v>56.97</v>
      </c>
      <c r="S30" s="13">
        <f t="shared" si="1"/>
        <v>42324.96393518518</v>
      </c>
      <c r="T30" s="13">
        <f t="shared" si="2"/>
        <v>42354.96393518518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1406045368</v>
      </c>
      <c r="J31">
        <v>1403453368</v>
      </c>
      <c r="K31" t="b">
        <v>1</v>
      </c>
      <c r="L31">
        <v>821</v>
      </c>
      <c r="M31" t="b">
        <v>1</v>
      </c>
      <c r="N31" t="s">
        <v>8265</v>
      </c>
      <c r="O31" t="s">
        <v>8266</v>
      </c>
      <c r="P31">
        <f t="shared" si="0"/>
        <v>245.02</v>
      </c>
      <c r="S31" s="13">
        <f t="shared" si="1"/>
        <v>41812.67324074074</v>
      </c>
      <c r="T31" s="13">
        <f t="shared" si="2"/>
        <v>41842.67324074074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1204</v>
      </c>
      <c r="M32" t="b">
        <v>1</v>
      </c>
      <c r="N32" t="s">
        <v>8273</v>
      </c>
      <c r="O32" t="s">
        <v>8274</v>
      </c>
      <c r="P32">
        <f t="shared" si="0"/>
        <v>164.8</v>
      </c>
      <c r="S32" s="13">
        <f t="shared" si="1"/>
        <v>41842.292997685188</v>
      </c>
      <c r="T32" s="13">
        <f t="shared" si="2"/>
        <v>41872.292997685188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1</v>
      </c>
      <c r="L33">
        <v>1780</v>
      </c>
      <c r="M33" t="b">
        <v>1</v>
      </c>
      <c r="N33" t="s">
        <v>8265</v>
      </c>
      <c r="O33" t="s">
        <v>8266</v>
      </c>
      <c r="P33">
        <f t="shared" si="0"/>
        <v>108.97</v>
      </c>
      <c r="S33" s="13">
        <f t="shared" si="1"/>
        <v>42376.79206018518</v>
      </c>
      <c r="T33" s="13">
        <f t="shared" si="2"/>
        <v>42394.79206018518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1</v>
      </c>
      <c r="L34">
        <v>3355</v>
      </c>
      <c r="M34" t="b">
        <v>1</v>
      </c>
      <c r="N34" t="s">
        <v>8276</v>
      </c>
      <c r="O34" t="s">
        <v>8277</v>
      </c>
      <c r="P34">
        <f t="shared" si="0"/>
        <v>54.88</v>
      </c>
      <c r="S34" s="13">
        <f t="shared" si="1"/>
        <v>42461.627511574072</v>
      </c>
      <c r="T34" s="13">
        <f t="shared" si="2"/>
        <v>42503.165972222225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1670</v>
      </c>
      <c r="M35" t="b">
        <v>1</v>
      </c>
      <c r="N35" t="s">
        <v>8273</v>
      </c>
      <c r="O35" t="s">
        <v>8274</v>
      </c>
      <c r="P35">
        <f t="shared" si="0"/>
        <v>107.82</v>
      </c>
      <c r="S35" s="13">
        <f t="shared" si="1"/>
        <v>42286.660891203705</v>
      </c>
      <c r="T35" s="13">
        <f t="shared" si="2"/>
        <v>42316.702557870376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1407224601</v>
      </c>
      <c r="J36">
        <v>1405928601</v>
      </c>
      <c r="K36" t="b">
        <v>1</v>
      </c>
      <c r="L36">
        <v>1945</v>
      </c>
      <c r="M36" t="b">
        <v>1</v>
      </c>
      <c r="N36" t="s">
        <v>8265</v>
      </c>
      <c r="O36" t="s">
        <v>8266</v>
      </c>
      <c r="P36">
        <f t="shared" si="0"/>
        <v>91.21</v>
      </c>
      <c r="S36" s="13">
        <f t="shared" si="1"/>
        <v>41841.321770833332</v>
      </c>
      <c r="T36" s="13">
        <f t="shared" si="2"/>
        <v>41856.321770833332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541</v>
      </c>
      <c r="M37" t="b">
        <v>1</v>
      </c>
      <c r="N37" t="s">
        <v>8265</v>
      </c>
      <c r="O37" t="s">
        <v>8266</v>
      </c>
      <c r="P37">
        <f t="shared" si="0"/>
        <v>326.29000000000002</v>
      </c>
      <c r="S37" s="13">
        <f t="shared" si="1"/>
        <v>42098.291828703703</v>
      </c>
      <c r="T37" s="13">
        <f t="shared" si="2"/>
        <v>42122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1</v>
      </c>
      <c r="L38">
        <v>365</v>
      </c>
      <c r="M38" t="b">
        <v>1</v>
      </c>
      <c r="N38" t="s">
        <v>8265</v>
      </c>
      <c r="O38" t="s">
        <v>8266</v>
      </c>
      <c r="P38">
        <f t="shared" si="0"/>
        <v>483.34</v>
      </c>
      <c r="S38" s="13">
        <f t="shared" si="1"/>
        <v>42068.307002314818</v>
      </c>
      <c r="T38" s="13">
        <f t="shared" si="2"/>
        <v>42098.265335648146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1062</v>
      </c>
      <c r="M39" t="b">
        <v>1</v>
      </c>
      <c r="N39" t="s">
        <v>8278</v>
      </c>
      <c r="O39" t="s">
        <v>8279</v>
      </c>
      <c r="P39">
        <f t="shared" si="0"/>
        <v>161.26</v>
      </c>
      <c r="S39" s="13">
        <f t="shared" si="1"/>
        <v>42032.693043981482</v>
      </c>
      <c r="T39" s="13">
        <f t="shared" si="2"/>
        <v>42062.693043981482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1</v>
      </c>
      <c r="L40">
        <v>2478</v>
      </c>
      <c r="M40" t="b">
        <v>1</v>
      </c>
      <c r="N40" t="s">
        <v>8265</v>
      </c>
      <c r="O40" t="s">
        <v>8266</v>
      </c>
      <c r="P40">
        <f t="shared" si="0"/>
        <v>68.819999999999993</v>
      </c>
      <c r="S40" s="13">
        <f t="shared" si="1"/>
        <v>41375.057222222218</v>
      </c>
      <c r="T40" s="13">
        <f t="shared" si="2"/>
        <v>41405.057222222218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1401058740</v>
      </c>
      <c r="J41">
        <v>1398388068</v>
      </c>
      <c r="K41" t="b">
        <v>1</v>
      </c>
      <c r="L41">
        <v>379</v>
      </c>
      <c r="M41" t="b">
        <v>1</v>
      </c>
      <c r="N41" t="s">
        <v>8265</v>
      </c>
      <c r="O41" t="s">
        <v>8266</v>
      </c>
      <c r="P41">
        <f t="shared" si="0"/>
        <v>449.26</v>
      </c>
      <c r="S41" s="13">
        <f t="shared" si="1"/>
        <v>41754.047083333331</v>
      </c>
      <c r="T41" s="13">
        <f t="shared" si="2"/>
        <v>41784.957638888889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1</v>
      </c>
      <c r="L42">
        <v>1095</v>
      </c>
      <c r="M42" t="b">
        <v>1</v>
      </c>
      <c r="N42" t="s">
        <v>8280</v>
      </c>
      <c r="O42" t="s">
        <v>8281</v>
      </c>
      <c r="P42">
        <f t="shared" si="0"/>
        <v>155.24</v>
      </c>
      <c r="S42" s="13">
        <f t="shared" si="1"/>
        <v>41789.21398148148</v>
      </c>
      <c r="T42" s="13">
        <f t="shared" si="2"/>
        <v>41809.166666666664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1</v>
      </c>
      <c r="L43">
        <v>1151</v>
      </c>
      <c r="M43" t="b">
        <v>1</v>
      </c>
      <c r="N43" t="s">
        <v>8278</v>
      </c>
      <c r="O43" t="s">
        <v>8279</v>
      </c>
      <c r="P43">
        <f t="shared" si="0"/>
        <v>147.16999999999999</v>
      </c>
      <c r="S43" s="13">
        <f t="shared" si="1"/>
        <v>41887.568912037037</v>
      </c>
      <c r="T43" s="13">
        <f t="shared" si="2"/>
        <v>41917.568912037037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1</v>
      </c>
      <c r="L44">
        <v>644</v>
      </c>
      <c r="M44" t="b">
        <v>1</v>
      </c>
      <c r="N44" t="s">
        <v>8265</v>
      </c>
      <c r="O44" t="s">
        <v>8266</v>
      </c>
      <c r="P44">
        <f t="shared" si="0"/>
        <v>262.16000000000003</v>
      </c>
      <c r="S44" s="13">
        <f t="shared" si="1"/>
        <v>41971.639189814814</v>
      </c>
      <c r="T44" s="13">
        <f t="shared" si="2"/>
        <v>42001.639189814814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8200</v>
      </c>
      <c r="M45" t="b">
        <v>1</v>
      </c>
      <c r="N45" t="s">
        <v>8265</v>
      </c>
      <c r="O45" t="s">
        <v>8266</v>
      </c>
      <c r="P45">
        <f t="shared" si="0"/>
        <v>20.47</v>
      </c>
      <c r="S45" s="13">
        <f t="shared" si="1"/>
        <v>41802.790347222224</v>
      </c>
      <c r="T45" s="13">
        <f t="shared" si="2"/>
        <v>41833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1</v>
      </c>
      <c r="L46">
        <v>290</v>
      </c>
      <c r="M46" t="b">
        <v>1</v>
      </c>
      <c r="N46" t="s">
        <v>8265</v>
      </c>
      <c r="O46" t="s">
        <v>8266</v>
      </c>
      <c r="P46">
        <f t="shared" si="0"/>
        <v>577.28</v>
      </c>
      <c r="S46" s="13">
        <f t="shared" si="1"/>
        <v>41874.098807870374</v>
      </c>
      <c r="T46" s="13">
        <f t="shared" si="2"/>
        <v>41919.098807870374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1</v>
      </c>
      <c r="L47">
        <v>353</v>
      </c>
      <c r="M47" t="b">
        <v>1</v>
      </c>
      <c r="N47" t="s">
        <v>8265</v>
      </c>
      <c r="O47" t="s">
        <v>8266</v>
      </c>
      <c r="P47">
        <f t="shared" si="0"/>
        <v>457.39</v>
      </c>
      <c r="S47" s="13">
        <f t="shared" si="1"/>
        <v>42457.623923611114</v>
      </c>
      <c r="T47" s="13">
        <f t="shared" si="2"/>
        <v>42487.623923611114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1450220974</v>
      </c>
      <c r="J48">
        <v>1447628974</v>
      </c>
      <c r="K48" t="b">
        <v>1</v>
      </c>
      <c r="L48">
        <v>729</v>
      </c>
      <c r="M48" t="b">
        <v>1</v>
      </c>
      <c r="N48" t="s">
        <v>8265</v>
      </c>
      <c r="O48" t="s">
        <v>8266</v>
      </c>
      <c r="P48">
        <f t="shared" si="0"/>
        <v>220.74</v>
      </c>
      <c r="S48" s="13">
        <f t="shared" si="1"/>
        <v>42323.964976851858</v>
      </c>
      <c r="T48" s="13">
        <f t="shared" si="2"/>
        <v>42353.964976851858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1</v>
      </c>
      <c r="L49">
        <v>1420</v>
      </c>
      <c r="M49" t="b">
        <v>1</v>
      </c>
      <c r="N49" t="s">
        <v>8280</v>
      </c>
      <c r="O49" t="s">
        <v>8281</v>
      </c>
      <c r="P49">
        <f t="shared" si="0"/>
        <v>108</v>
      </c>
      <c r="S49" s="13">
        <f t="shared" si="1"/>
        <v>41932.819525462961</v>
      </c>
      <c r="T49" s="13">
        <f t="shared" si="2"/>
        <v>41992.861192129625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470</v>
      </c>
      <c r="M50" t="b">
        <v>1</v>
      </c>
      <c r="N50" t="s">
        <v>8265</v>
      </c>
      <c r="O50" t="s">
        <v>8266</v>
      </c>
      <c r="P50">
        <f t="shared" si="0"/>
        <v>324.69</v>
      </c>
      <c r="S50" s="13">
        <f t="shared" si="1"/>
        <v>42033.516898148147</v>
      </c>
      <c r="T50" s="13">
        <f t="shared" si="2"/>
        <v>42064.5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1445660045</v>
      </c>
      <c r="J51">
        <v>1443068045</v>
      </c>
      <c r="K51" t="b">
        <v>1</v>
      </c>
      <c r="L51">
        <v>398</v>
      </c>
      <c r="M51" t="b">
        <v>1</v>
      </c>
      <c r="N51" t="s">
        <v>8265</v>
      </c>
      <c r="O51" t="s">
        <v>8266</v>
      </c>
      <c r="P51">
        <f t="shared" si="0"/>
        <v>383.36</v>
      </c>
      <c r="S51" s="13">
        <f t="shared" si="1"/>
        <v>42271.176446759258</v>
      </c>
      <c r="T51" s="13">
        <f t="shared" si="2"/>
        <v>42301.176446759258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1293</v>
      </c>
      <c r="M52" t="b">
        <v>0</v>
      </c>
      <c r="N52" t="s">
        <v>8278</v>
      </c>
      <c r="O52" t="s">
        <v>8282</v>
      </c>
      <c r="P52">
        <f t="shared" si="0"/>
        <v>117.68</v>
      </c>
      <c r="S52" s="13">
        <f t="shared" si="1"/>
        <v>41995.752986111111</v>
      </c>
      <c r="T52" s="13">
        <f t="shared" si="2"/>
        <v>42034.708333333328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161</v>
      </c>
      <c r="M53" t="b">
        <v>0</v>
      </c>
      <c r="N53" t="s">
        <v>8265</v>
      </c>
      <c r="O53" t="s">
        <v>8267</v>
      </c>
      <c r="P53">
        <f t="shared" si="0"/>
        <v>932.31</v>
      </c>
      <c r="S53" s="13">
        <f t="shared" si="1"/>
        <v>42196.928668981483</v>
      </c>
      <c r="T53" s="13">
        <f t="shared" si="2"/>
        <v>42226.928668981483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1405615846</v>
      </c>
      <c r="J54">
        <v>1403023846</v>
      </c>
      <c r="K54" t="b">
        <v>1</v>
      </c>
      <c r="L54">
        <v>1596</v>
      </c>
      <c r="M54" t="b">
        <v>1</v>
      </c>
      <c r="N54" t="s">
        <v>8278</v>
      </c>
      <c r="O54" t="s">
        <v>8279</v>
      </c>
      <c r="P54">
        <f t="shared" si="0"/>
        <v>92.25</v>
      </c>
      <c r="S54" s="13">
        <f t="shared" si="1"/>
        <v>41807.701921296299</v>
      </c>
      <c r="T54" s="13">
        <f t="shared" si="2"/>
        <v>41837.701921296299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1</v>
      </c>
      <c r="L55">
        <v>510</v>
      </c>
      <c r="M55" t="b">
        <v>1</v>
      </c>
      <c r="N55" t="s">
        <v>8265</v>
      </c>
      <c r="O55" t="s">
        <v>8266</v>
      </c>
      <c r="P55">
        <f t="shared" si="0"/>
        <v>279.38</v>
      </c>
      <c r="S55" s="13">
        <f t="shared" si="1"/>
        <v>41719.549131944441</v>
      </c>
      <c r="T55" s="13">
        <f t="shared" si="2"/>
        <v>41733.916666666664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1</v>
      </c>
      <c r="L56">
        <v>2436</v>
      </c>
      <c r="M56" t="b">
        <v>1</v>
      </c>
      <c r="N56" t="s">
        <v>8278</v>
      </c>
      <c r="O56" t="s">
        <v>8279</v>
      </c>
      <c r="P56">
        <f t="shared" si="0"/>
        <v>56.34</v>
      </c>
      <c r="S56" s="13">
        <f t="shared" si="1"/>
        <v>42333.713206018518</v>
      </c>
      <c r="T56" s="13">
        <f t="shared" si="2"/>
        <v>42363.713206018518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1</v>
      </c>
      <c r="L57">
        <v>2602</v>
      </c>
      <c r="M57" t="b">
        <v>1</v>
      </c>
      <c r="N57" t="s">
        <v>8268</v>
      </c>
      <c r="O57" t="s">
        <v>8269</v>
      </c>
      <c r="P57">
        <f t="shared" si="0"/>
        <v>52.62</v>
      </c>
      <c r="S57" s="13">
        <f t="shared" si="1"/>
        <v>42496.968935185185</v>
      </c>
      <c r="T57" s="13">
        <f t="shared" si="2"/>
        <v>42517.968935185185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2525</v>
      </c>
      <c r="M58" t="b">
        <v>1</v>
      </c>
      <c r="N58" t="s">
        <v>8273</v>
      </c>
      <c r="O58" t="s">
        <v>8274</v>
      </c>
      <c r="P58">
        <f t="shared" si="0"/>
        <v>53.87</v>
      </c>
      <c r="S58" s="13">
        <f t="shared" si="1"/>
        <v>42149.548888888887</v>
      </c>
      <c r="T58" s="13">
        <f t="shared" si="2"/>
        <v>42163.666666666672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3238</v>
      </c>
      <c r="M59" t="b">
        <v>1</v>
      </c>
      <c r="N59" t="s">
        <v>8273</v>
      </c>
      <c r="O59" t="s">
        <v>8274</v>
      </c>
      <c r="P59">
        <f t="shared" si="0"/>
        <v>40.07</v>
      </c>
      <c r="S59" s="13">
        <f t="shared" si="1"/>
        <v>42089.83289351852</v>
      </c>
      <c r="T59" s="13">
        <f t="shared" si="2"/>
        <v>42119.83289351852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1373</v>
      </c>
      <c r="M60" t="b">
        <v>1</v>
      </c>
      <c r="N60" t="s">
        <v>8265</v>
      </c>
      <c r="O60" t="s">
        <v>8266</v>
      </c>
      <c r="P60">
        <f t="shared" si="0"/>
        <v>91.83</v>
      </c>
      <c r="S60" s="13">
        <f t="shared" si="1"/>
        <v>41932.745046296295</v>
      </c>
      <c r="T60" s="13">
        <f t="shared" si="2"/>
        <v>41962.786712962959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1</v>
      </c>
      <c r="L61">
        <v>325</v>
      </c>
      <c r="M61" t="b">
        <v>1</v>
      </c>
      <c r="N61" t="s">
        <v>8265</v>
      </c>
      <c r="O61" t="s">
        <v>8266</v>
      </c>
      <c r="P61">
        <f t="shared" si="0"/>
        <v>385.04</v>
      </c>
      <c r="S61" s="13">
        <f t="shared" si="1"/>
        <v>42230.23583333334</v>
      </c>
      <c r="T61" s="13">
        <f t="shared" si="2"/>
        <v>42261.875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1395532800</v>
      </c>
      <c r="J62">
        <v>1393882717</v>
      </c>
      <c r="K62" t="b">
        <v>1</v>
      </c>
      <c r="L62">
        <v>303</v>
      </c>
      <c r="M62" t="b">
        <v>1</v>
      </c>
      <c r="N62" t="s">
        <v>8265</v>
      </c>
      <c r="O62" t="s">
        <v>8266</v>
      </c>
      <c r="P62">
        <f t="shared" si="0"/>
        <v>408.98</v>
      </c>
      <c r="S62" s="13">
        <f t="shared" si="1"/>
        <v>41701.901817129627</v>
      </c>
      <c r="T62" s="13">
        <f t="shared" si="2"/>
        <v>41721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1510</v>
      </c>
      <c r="M63" t="b">
        <v>1</v>
      </c>
      <c r="N63" t="s">
        <v>8278</v>
      </c>
      <c r="O63" t="s">
        <v>8279</v>
      </c>
      <c r="P63">
        <f t="shared" si="0"/>
        <v>81.75</v>
      </c>
      <c r="S63" s="13">
        <f t="shared" si="1"/>
        <v>41409.814317129632</v>
      </c>
      <c r="T63" s="13">
        <f t="shared" si="2"/>
        <v>41431.814317129632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1</v>
      </c>
      <c r="L64">
        <v>539</v>
      </c>
      <c r="M64" t="b">
        <v>1</v>
      </c>
      <c r="N64" t="s">
        <v>8265</v>
      </c>
      <c r="O64" t="s">
        <v>8266</v>
      </c>
      <c r="P64">
        <f t="shared" si="0"/>
        <v>223.1</v>
      </c>
      <c r="S64" s="13">
        <f t="shared" si="1"/>
        <v>41311.799513888887</v>
      </c>
      <c r="T64" s="13">
        <f t="shared" si="2"/>
        <v>41336.799513888887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1</v>
      </c>
      <c r="L65">
        <v>354</v>
      </c>
      <c r="M65" t="b">
        <v>1</v>
      </c>
      <c r="N65" t="s">
        <v>8265</v>
      </c>
      <c r="O65" t="s">
        <v>8266</v>
      </c>
      <c r="P65">
        <f t="shared" si="0"/>
        <v>331.1</v>
      </c>
      <c r="S65" s="13">
        <f t="shared" si="1"/>
        <v>41612.912187499998</v>
      </c>
      <c r="T65" s="13">
        <f t="shared" si="2"/>
        <v>41636.207638888889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1</v>
      </c>
      <c r="L66">
        <v>2139</v>
      </c>
      <c r="M66" t="b">
        <v>1</v>
      </c>
      <c r="N66" t="s">
        <v>8278</v>
      </c>
      <c r="O66" t="s">
        <v>8279</v>
      </c>
      <c r="P66">
        <f t="shared" si="0"/>
        <v>54.75</v>
      </c>
      <c r="S66" s="13">
        <f t="shared" si="1"/>
        <v>41433.01829861111</v>
      </c>
      <c r="T66" s="13">
        <f t="shared" si="2"/>
        <v>41463.01829861111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1407736740</v>
      </c>
      <c r="J67">
        <v>1405453354</v>
      </c>
      <c r="K67" t="b">
        <v>1</v>
      </c>
      <c r="L67">
        <v>1887</v>
      </c>
      <c r="M67" t="b">
        <v>1</v>
      </c>
      <c r="N67" t="s">
        <v>8265</v>
      </c>
      <c r="O67" t="s">
        <v>8266</v>
      </c>
      <c r="P67">
        <f t="shared" ref="P67:P130" si="3">IFERROR(ROUND(E67/L67,2),0)</f>
        <v>61.38</v>
      </c>
      <c r="S67" s="13">
        <f t="shared" ref="S67:S130" si="4">(((J67/60)/60)/24+DATE(1970,1,1))</f>
        <v>41835.821226851855</v>
      </c>
      <c r="T67" s="13">
        <f t="shared" ref="T67:T130" si="5">(((I67/60)/60)/24)+DATE(1970,1,1)</f>
        <v>41862.249305555553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336</v>
      </c>
      <c r="M68" t="b">
        <v>0</v>
      </c>
      <c r="N68" t="s">
        <v>8265</v>
      </c>
      <c r="O68" t="s">
        <v>8267</v>
      </c>
      <c r="P68">
        <f t="shared" si="3"/>
        <v>343.15</v>
      </c>
      <c r="S68" s="13">
        <f t="shared" si="4"/>
        <v>42539.849768518514</v>
      </c>
      <c r="T68" s="13">
        <f t="shared" si="5"/>
        <v>42569.849768518514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1342360804</v>
      </c>
      <c r="J69">
        <v>1339768804</v>
      </c>
      <c r="K69" t="b">
        <v>0</v>
      </c>
      <c r="L69">
        <v>203</v>
      </c>
      <c r="M69" t="b">
        <v>1</v>
      </c>
      <c r="N69" t="s">
        <v>8265</v>
      </c>
      <c r="O69" t="s">
        <v>8266</v>
      </c>
      <c r="P69">
        <f t="shared" si="3"/>
        <v>566.39</v>
      </c>
      <c r="S69" s="13">
        <f t="shared" si="4"/>
        <v>41075.583379629628</v>
      </c>
      <c r="T69" s="13">
        <f t="shared" si="5"/>
        <v>41105.583379629628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1393162791</v>
      </c>
      <c r="J70">
        <v>1390570791</v>
      </c>
      <c r="K70" t="b">
        <v>1</v>
      </c>
      <c r="L70">
        <v>555</v>
      </c>
      <c r="M70" t="b">
        <v>1</v>
      </c>
      <c r="N70" t="s">
        <v>8278</v>
      </c>
      <c r="O70" t="s">
        <v>8279</v>
      </c>
      <c r="P70">
        <f t="shared" si="3"/>
        <v>203.63</v>
      </c>
      <c r="S70" s="13">
        <f t="shared" si="4"/>
        <v>41663.569340277776</v>
      </c>
      <c r="T70" s="13">
        <f t="shared" si="5"/>
        <v>41693.569340277776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1260</v>
      </c>
      <c r="M71" t="b">
        <v>1</v>
      </c>
      <c r="N71" t="s">
        <v>8280</v>
      </c>
      <c r="O71" t="s">
        <v>8281</v>
      </c>
      <c r="P71">
        <f t="shared" si="3"/>
        <v>89.31</v>
      </c>
      <c r="S71" s="13">
        <f t="shared" si="4"/>
        <v>40786.187789351854</v>
      </c>
      <c r="T71" s="13">
        <f t="shared" si="5"/>
        <v>40818.290972222225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1</v>
      </c>
      <c r="L72">
        <v>1633</v>
      </c>
      <c r="M72" t="b">
        <v>1</v>
      </c>
      <c r="N72" t="s">
        <v>8265</v>
      </c>
      <c r="O72" t="s">
        <v>8266</v>
      </c>
      <c r="P72">
        <f t="shared" si="3"/>
        <v>67.69</v>
      </c>
      <c r="S72" s="13">
        <f t="shared" si="4"/>
        <v>40730.896354166667</v>
      </c>
      <c r="T72" s="13">
        <f t="shared" si="5"/>
        <v>40790.896354166667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3468</v>
      </c>
      <c r="M73" t="b">
        <v>1</v>
      </c>
      <c r="N73" t="s">
        <v>8265</v>
      </c>
      <c r="O73" t="s">
        <v>8272</v>
      </c>
      <c r="P73">
        <f t="shared" si="3"/>
        <v>31.82</v>
      </c>
      <c r="S73" s="13">
        <f t="shared" si="4"/>
        <v>40997.271493055552</v>
      </c>
      <c r="T73" s="13">
        <f t="shared" si="5"/>
        <v>41057.271493055552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1</v>
      </c>
      <c r="L74">
        <v>1375</v>
      </c>
      <c r="M74" t="b">
        <v>1</v>
      </c>
      <c r="N74" t="s">
        <v>8265</v>
      </c>
      <c r="O74" t="s">
        <v>8266</v>
      </c>
      <c r="P74">
        <f t="shared" si="3"/>
        <v>78.83</v>
      </c>
      <c r="S74" s="13">
        <f t="shared" si="4"/>
        <v>41208.010196759256</v>
      </c>
      <c r="T74" s="13">
        <f t="shared" si="5"/>
        <v>41228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1</v>
      </c>
      <c r="L75">
        <v>1762</v>
      </c>
      <c r="M75" t="b">
        <v>1</v>
      </c>
      <c r="N75" t="s">
        <v>8265</v>
      </c>
      <c r="O75" t="s">
        <v>8333</v>
      </c>
      <c r="P75">
        <f t="shared" si="3"/>
        <v>60.97</v>
      </c>
      <c r="S75" s="13">
        <f t="shared" si="4"/>
        <v>40587.75675925926</v>
      </c>
      <c r="T75" s="13">
        <f t="shared" si="5"/>
        <v>40666.165972222225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1453376495</v>
      </c>
      <c r="J76">
        <v>1450784495</v>
      </c>
      <c r="K76" t="b">
        <v>0</v>
      </c>
      <c r="L76">
        <v>890</v>
      </c>
      <c r="M76" t="b">
        <v>0</v>
      </c>
      <c r="N76" t="s">
        <v>8265</v>
      </c>
      <c r="O76" t="s">
        <v>8267</v>
      </c>
      <c r="P76">
        <f t="shared" si="3"/>
        <v>120.39</v>
      </c>
      <c r="S76" s="13">
        <f t="shared" si="4"/>
        <v>42360.487210648149</v>
      </c>
      <c r="T76" s="13">
        <f t="shared" si="5"/>
        <v>42390.487210648149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1</v>
      </c>
      <c r="L77">
        <v>676</v>
      </c>
      <c r="M77" t="b">
        <v>1</v>
      </c>
      <c r="N77" t="s">
        <v>8265</v>
      </c>
      <c r="O77" t="s">
        <v>8272</v>
      </c>
      <c r="P77">
        <f t="shared" si="3"/>
        <v>157.29</v>
      </c>
      <c r="S77" s="13">
        <f t="shared" si="4"/>
        <v>41357.209166666667</v>
      </c>
      <c r="T77" s="13">
        <f t="shared" si="5"/>
        <v>41387.209166666667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1</v>
      </c>
      <c r="L78">
        <v>834</v>
      </c>
      <c r="M78" t="b">
        <v>1</v>
      </c>
      <c r="N78" t="s">
        <v>8265</v>
      </c>
      <c r="O78" t="s">
        <v>8266</v>
      </c>
      <c r="P78">
        <f t="shared" si="3"/>
        <v>127.36</v>
      </c>
      <c r="S78" s="13">
        <f t="shared" si="4"/>
        <v>40844.691643518519</v>
      </c>
      <c r="T78" s="13">
        <f t="shared" si="5"/>
        <v>40904.733310185184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1107</v>
      </c>
      <c r="M79" t="b">
        <v>1</v>
      </c>
      <c r="N79" t="s">
        <v>8265</v>
      </c>
      <c r="O79" t="s">
        <v>8267</v>
      </c>
      <c r="P79">
        <f t="shared" si="3"/>
        <v>95.83</v>
      </c>
      <c r="S79" s="13">
        <f t="shared" si="4"/>
        <v>40997.144872685189</v>
      </c>
      <c r="T79" s="13">
        <f t="shared" si="5"/>
        <v>41050.124305555553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1472751121</v>
      </c>
      <c r="J80">
        <v>1471887121</v>
      </c>
      <c r="K80" t="b">
        <v>0</v>
      </c>
      <c r="L80">
        <v>1980</v>
      </c>
      <c r="M80" t="b">
        <v>1</v>
      </c>
      <c r="N80" t="s">
        <v>8273</v>
      </c>
      <c r="O80" t="s">
        <v>8274</v>
      </c>
      <c r="P80">
        <f t="shared" si="3"/>
        <v>53.48</v>
      </c>
      <c r="S80" s="13">
        <f t="shared" si="4"/>
        <v>42604.730567129634</v>
      </c>
      <c r="T80" s="13">
        <f t="shared" si="5"/>
        <v>42614.730567129634</v>
      </c>
    </row>
    <row r="81" spans="1:20" ht="33.75" hidden="1" customHeight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404</v>
      </c>
      <c r="M81" t="b">
        <v>1</v>
      </c>
      <c r="N81" t="s">
        <v>8265</v>
      </c>
      <c r="O81" t="s">
        <v>8266</v>
      </c>
      <c r="P81">
        <f t="shared" si="3"/>
        <v>261.75</v>
      </c>
      <c r="S81" s="13">
        <f t="shared" si="4"/>
        <v>41724.776539351849</v>
      </c>
      <c r="T81" s="13">
        <f t="shared" si="5"/>
        <v>41754.776539351849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1</v>
      </c>
      <c r="L82">
        <v>2165</v>
      </c>
      <c r="M82" t="b">
        <v>1</v>
      </c>
      <c r="N82" t="s">
        <v>8276</v>
      </c>
      <c r="O82" t="s">
        <v>8277</v>
      </c>
      <c r="P82">
        <f t="shared" si="3"/>
        <v>48.1</v>
      </c>
      <c r="S82" s="13">
        <f t="shared" si="4"/>
        <v>41583.083981481483</v>
      </c>
      <c r="T82" s="13">
        <f t="shared" si="5"/>
        <v>41618.083981481483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1342234920</v>
      </c>
      <c r="J83">
        <v>1341892127</v>
      </c>
      <c r="K83" t="b">
        <v>0</v>
      </c>
      <c r="L83">
        <v>443</v>
      </c>
      <c r="M83" t="b">
        <v>1</v>
      </c>
      <c r="N83" t="s">
        <v>8265</v>
      </c>
      <c r="O83" t="s">
        <v>8266</v>
      </c>
      <c r="P83">
        <f t="shared" si="3"/>
        <v>227.85</v>
      </c>
      <c r="S83" s="13">
        <f t="shared" si="4"/>
        <v>41100.158877314818</v>
      </c>
      <c r="T83" s="13">
        <f t="shared" si="5"/>
        <v>41104.126388888886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8280</v>
      </c>
      <c r="O84" t="s">
        <v>8283</v>
      </c>
      <c r="P84">
        <f t="shared" si="3"/>
        <v>1008.24</v>
      </c>
      <c r="S84" s="13">
        <f t="shared" si="4"/>
        <v>40795.820150462961</v>
      </c>
      <c r="T84" s="13">
        <f t="shared" si="5"/>
        <v>40825.820150462961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1424604600</v>
      </c>
      <c r="J85">
        <v>1423320389</v>
      </c>
      <c r="K85" t="b">
        <v>1</v>
      </c>
      <c r="L85">
        <v>1356</v>
      </c>
      <c r="M85" t="b">
        <v>1</v>
      </c>
      <c r="N85" t="s">
        <v>8265</v>
      </c>
      <c r="O85" t="s">
        <v>8266</v>
      </c>
      <c r="P85">
        <f t="shared" si="3"/>
        <v>74.11</v>
      </c>
      <c r="S85" s="13">
        <f t="shared" si="4"/>
        <v>42042.615613425922</v>
      </c>
      <c r="T85" s="13">
        <f t="shared" si="5"/>
        <v>42057.479166666672</v>
      </c>
    </row>
    <row r="86" spans="1:20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558</v>
      </c>
      <c r="M86" t="b">
        <v>1</v>
      </c>
      <c r="N86" t="s">
        <v>8280</v>
      </c>
      <c r="O86" t="s">
        <v>8283</v>
      </c>
      <c r="P86">
        <f t="shared" si="3"/>
        <v>179.28</v>
      </c>
      <c r="S86" s="13">
        <f t="shared" si="4"/>
        <v>40648.757939814815</v>
      </c>
      <c r="T86" s="13">
        <f t="shared" si="5"/>
        <v>40678.757939814815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1</v>
      </c>
      <c r="L87">
        <v>942</v>
      </c>
      <c r="M87" t="b">
        <v>1</v>
      </c>
      <c r="N87" t="s">
        <v>8278</v>
      </c>
      <c r="O87" t="s">
        <v>8279</v>
      </c>
      <c r="P87">
        <f t="shared" si="3"/>
        <v>105.05</v>
      </c>
      <c r="S87" s="13">
        <f t="shared" si="4"/>
        <v>40779.125428240739</v>
      </c>
      <c r="T87" s="13">
        <f t="shared" si="5"/>
        <v>40809.125428240739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1451226045</v>
      </c>
      <c r="J88">
        <v>1444828845</v>
      </c>
      <c r="K88" t="b">
        <v>0</v>
      </c>
      <c r="L88">
        <v>123</v>
      </c>
      <c r="M88" t="b">
        <v>0</v>
      </c>
      <c r="N88" t="s">
        <v>8265</v>
      </c>
      <c r="O88" t="s">
        <v>8267</v>
      </c>
      <c r="P88">
        <f t="shared" si="3"/>
        <v>790.84</v>
      </c>
      <c r="S88" s="13">
        <f t="shared" si="4"/>
        <v>42291.556076388893</v>
      </c>
      <c r="T88" s="13">
        <f t="shared" si="5"/>
        <v>42365.59774305555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1</v>
      </c>
      <c r="L89">
        <v>1876</v>
      </c>
      <c r="M89" t="b">
        <v>1</v>
      </c>
      <c r="N89" t="s">
        <v>8265</v>
      </c>
      <c r="O89" t="s">
        <v>8266</v>
      </c>
      <c r="P89">
        <f t="shared" si="3"/>
        <v>51.31</v>
      </c>
      <c r="S89" s="13">
        <f t="shared" si="4"/>
        <v>40322.53938657407</v>
      </c>
      <c r="T89" s="13">
        <f t="shared" si="5"/>
        <v>40332.070138888892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1</v>
      </c>
      <c r="L90">
        <v>1737</v>
      </c>
      <c r="M90" t="b">
        <v>1</v>
      </c>
      <c r="N90" t="s">
        <v>8265</v>
      </c>
      <c r="O90" t="s">
        <v>8266</v>
      </c>
      <c r="P90">
        <f t="shared" si="3"/>
        <v>55.28</v>
      </c>
      <c r="S90" s="13">
        <f t="shared" si="4"/>
        <v>41786.65892361111</v>
      </c>
      <c r="T90" s="13">
        <f t="shared" si="5"/>
        <v>41812.65892361111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1370196192</v>
      </c>
      <c r="J91">
        <v>1368036192</v>
      </c>
      <c r="K91" t="b">
        <v>1</v>
      </c>
      <c r="L91">
        <v>1251</v>
      </c>
      <c r="M91" t="b">
        <v>1</v>
      </c>
      <c r="N91" t="s">
        <v>8265</v>
      </c>
      <c r="O91" t="s">
        <v>8272</v>
      </c>
      <c r="P91">
        <f t="shared" si="3"/>
        <v>74.64</v>
      </c>
      <c r="S91" s="13">
        <f t="shared" si="4"/>
        <v>41402.752222222225</v>
      </c>
      <c r="T91" s="13">
        <f t="shared" si="5"/>
        <v>41427.752222222225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623</v>
      </c>
      <c r="M92" t="b">
        <v>1</v>
      </c>
      <c r="N92" t="s">
        <v>8273</v>
      </c>
      <c r="O92" t="s">
        <v>8274</v>
      </c>
      <c r="P92">
        <f t="shared" si="3"/>
        <v>149.03</v>
      </c>
      <c r="S92" s="13">
        <f t="shared" si="4"/>
        <v>40706.297442129631</v>
      </c>
      <c r="T92" s="13">
        <f t="shared" si="5"/>
        <v>40736.297442129631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1</v>
      </c>
      <c r="L93">
        <v>1088</v>
      </c>
      <c r="M93" t="b">
        <v>1</v>
      </c>
      <c r="N93" t="s">
        <v>8280</v>
      </c>
      <c r="O93" t="s">
        <v>8281</v>
      </c>
      <c r="P93">
        <f t="shared" si="3"/>
        <v>84.87</v>
      </c>
      <c r="S93" s="13">
        <f t="shared" si="4"/>
        <v>40619.402361111112</v>
      </c>
      <c r="T93" s="13">
        <f t="shared" si="5"/>
        <v>40680.402361111112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1485936000</v>
      </c>
      <c r="J94">
        <v>1481949983</v>
      </c>
      <c r="K94" t="b">
        <v>1</v>
      </c>
      <c r="L94">
        <v>479</v>
      </c>
      <c r="M94" t="b">
        <v>1</v>
      </c>
      <c r="N94" t="s">
        <v>8265</v>
      </c>
      <c r="O94" t="s">
        <v>8266</v>
      </c>
      <c r="P94">
        <f t="shared" si="3"/>
        <v>192.39</v>
      </c>
      <c r="S94" s="13">
        <f t="shared" si="4"/>
        <v>42721.198877314819</v>
      </c>
      <c r="T94" s="13">
        <f t="shared" si="5"/>
        <v>42767.333333333328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1341349200</v>
      </c>
      <c r="J95">
        <v>1338928537</v>
      </c>
      <c r="K95" t="b">
        <v>1</v>
      </c>
      <c r="L95">
        <v>885</v>
      </c>
      <c r="M95" t="b">
        <v>1</v>
      </c>
      <c r="N95" t="s">
        <v>8270</v>
      </c>
      <c r="O95" t="s">
        <v>8271</v>
      </c>
      <c r="P95">
        <f t="shared" si="3"/>
        <v>97.73</v>
      </c>
      <c r="S95" s="13">
        <f t="shared" si="4"/>
        <v>41065.858067129629</v>
      </c>
      <c r="T95" s="13">
        <f t="shared" si="5"/>
        <v>41093.875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1396890822</v>
      </c>
      <c r="J96">
        <v>1395162822</v>
      </c>
      <c r="K96" t="b">
        <v>1</v>
      </c>
      <c r="L96">
        <v>146</v>
      </c>
      <c r="M96" t="b">
        <v>1</v>
      </c>
      <c r="N96" t="s">
        <v>8278</v>
      </c>
      <c r="O96" t="s">
        <v>8279</v>
      </c>
      <c r="P96">
        <f t="shared" si="3"/>
        <v>589.95000000000005</v>
      </c>
      <c r="S96" s="13">
        <f t="shared" si="4"/>
        <v>41716.717847222222</v>
      </c>
      <c r="T96" s="13">
        <f t="shared" si="5"/>
        <v>41736.717847222222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348</v>
      </c>
      <c r="M97" t="b">
        <v>0</v>
      </c>
      <c r="N97" t="s">
        <v>8280</v>
      </c>
      <c r="O97" t="s">
        <v>8281</v>
      </c>
      <c r="P97">
        <f t="shared" si="3"/>
        <v>244.8</v>
      </c>
      <c r="S97" s="13">
        <f t="shared" si="4"/>
        <v>40935.005104166667</v>
      </c>
      <c r="T97" s="13">
        <f t="shared" si="5"/>
        <v>40965.005104166667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224</v>
      </c>
      <c r="M98" t="b">
        <v>0</v>
      </c>
      <c r="N98" t="s">
        <v>8265</v>
      </c>
      <c r="O98" t="s">
        <v>8267</v>
      </c>
      <c r="P98">
        <f t="shared" si="3"/>
        <v>379.23</v>
      </c>
      <c r="S98" s="13">
        <f t="shared" si="4"/>
        <v>40324.662511574075</v>
      </c>
      <c r="T98" s="13">
        <f t="shared" si="5"/>
        <v>40391.125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1310440482</v>
      </c>
      <c r="J99">
        <v>1307848482</v>
      </c>
      <c r="K99" t="b">
        <v>1</v>
      </c>
      <c r="L99">
        <v>33</v>
      </c>
      <c r="M99" t="b">
        <v>1</v>
      </c>
      <c r="N99" t="s">
        <v>8265</v>
      </c>
      <c r="O99" t="s">
        <v>8266</v>
      </c>
      <c r="P99">
        <f t="shared" si="3"/>
        <v>2500.9699999999998</v>
      </c>
      <c r="S99" s="13">
        <f t="shared" si="4"/>
        <v>40706.135208333333</v>
      </c>
      <c r="T99" s="13">
        <f t="shared" si="5"/>
        <v>40736.135208333333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562</v>
      </c>
      <c r="M100" t="b">
        <v>1</v>
      </c>
      <c r="N100" t="s">
        <v>8278</v>
      </c>
      <c r="O100" t="s">
        <v>8279</v>
      </c>
      <c r="P100">
        <f t="shared" si="3"/>
        <v>144.69</v>
      </c>
      <c r="S100" s="13">
        <f t="shared" si="4"/>
        <v>41214.79483796296</v>
      </c>
      <c r="T100" s="13">
        <f t="shared" si="5"/>
        <v>41250.979166666664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100</v>
      </c>
      <c r="M101" t="b">
        <v>0</v>
      </c>
      <c r="N101" t="s">
        <v>8265</v>
      </c>
      <c r="O101" t="s">
        <v>8267</v>
      </c>
      <c r="P101">
        <f t="shared" si="3"/>
        <v>800.7</v>
      </c>
      <c r="S101" s="13">
        <f t="shared" si="4"/>
        <v>41631.902766203704</v>
      </c>
      <c r="T101" s="13">
        <f t="shared" si="5"/>
        <v>41661.902766203704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1556</v>
      </c>
      <c r="M102" t="b">
        <v>1</v>
      </c>
      <c r="N102" t="s">
        <v>8265</v>
      </c>
      <c r="O102" t="s">
        <v>8266</v>
      </c>
      <c r="P102">
        <f t="shared" si="3"/>
        <v>51.21</v>
      </c>
      <c r="S102" s="13">
        <f t="shared" si="4"/>
        <v>41197.753310185188</v>
      </c>
      <c r="T102" s="13">
        <f t="shared" si="5"/>
        <v>41217.794976851852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1</v>
      </c>
      <c r="L103">
        <v>1224</v>
      </c>
      <c r="M103" t="b">
        <v>1</v>
      </c>
      <c r="N103" t="s">
        <v>8284</v>
      </c>
      <c r="O103" t="s">
        <v>8285</v>
      </c>
      <c r="P103">
        <f t="shared" si="3"/>
        <v>64.819999999999993</v>
      </c>
      <c r="S103" s="13">
        <f t="shared" si="4"/>
        <v>41274.776736111111</v>
      </c>
      <c r="T103" s="13">
        <f t="shared" si="5"/>
        <v>41298.776736111111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350</v>
      </c>
      <c r="M104" t="b">
        <v>1</v>
      </c>
      <c r="N104" t="s">
        <v>8265</v>
      </c>
      <c r="O104" t="s">
        <v>8266</v>
      </c>
      <c r="P104">
        <f t="shared" si="3"/>
        <v>226.21</v>
      </c>
      <c r="S104" s="13">
        <f t="shared" si="4"/>
        <v>40505.131168981483</v>
      </c>
      <c r="T104" s="13">
        <f t="shared" si="5"/>
        <v>40535.131168981483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1394220030</v>
      </c>
      <c r="J105">
        <v>1392232830</v>
      </c>
      <c r="K105" t="b">
        <v>1</v>
      </c>
      <c r="L105">
        <v>498</v>
      </c>
      <c r="M105" t="b">
        <v>1</v>
      </c>
      <c r="N105" t="s">
        <v>8278</v>
      </c>
      <c r="O105" t="s">
        <v>8279</v>
      </c>
      <c r="P105">
        <f t="shared" si="3"/>
        <v>156.05000000000001</v>
      </c>
      <c r="S105" s="13">
        <f t="shared" si="4"/>
        <v>41682.805902777778</v>
      </c>
      <c r="T105" s="13">
        <f t="shared" si="5"/>
        <v>41705.805902777778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1</v>
      </c>
      <c r="L106">
        <v>1071</v>
      </c>
      <c r="M106" t="b">
        <v>1</v>
      </c>
      <c r="N106" t="s">
        <v>8284</v>
      </c>
      <c r="O106" t="s">
        <v>8286</v>
      </c>
      <c r="P106">
        <f t="shared" si="3"/>
        <v>71.849999999999994</v>
      </c>
      <c r="S106" s="13">
        <f t="shared" si="4"/>
        <v>40612.695208333331</v>
      </c>
      <c r="T106" s="13">
        <f t="shared" si="5"/>
        <v>40636.041666666664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554</v>
      </c>
      <c r="M107" t="b">
        <v>1</v>
      </c>
      <c r="N107" t="s">
        <v>8265</v>
      </c>
      <c r="O107" t="s">
        <v>8266</v>
      </c>
      <c r="P107">
        <f t="shared" si="3"/>
        <v>138.49</v>
      </c>
      <c r="S107" s="13">
        <f t="shared" si="4"/>
        <v>42485.724768518514</v>
      </c>
      <c r="T107" s="13">
        <f t="shared" si="5"/>
        <v>42504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1</v>
      </c>
      <c r="L108">
        <v>493</v>
      </c>
      <c r="M108" t="b">
        <v>1</v>
      </c>
      <c r="N108" t="s">
        <v>8278</v>
      </c>
      <c r="O108" t="s">
        <v>8279</v>
      </c>
      <c r="P108">
        <f t="shared" si="3"/>
        <v>154.41999999999999</v>
      </c>
      <c r="S108" s="13">
        <f t="shared" si="4"/>
        <v>40987.776631944449</v>
      </c>
      <c r="T108" s="13">
        <f t="shared" si="5"/>
        <v>41001.776631944449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404</v>
      </c>
      <c r="M109" t="b">
        <v>1</v>
      </c>
      <c r="N109" t="s">
        <v>8273</v>
      </c>
      <c r="O109" t="s">
        <v>8274</v>
      </c>
      <c r="P109">
        <f t="shared" si="3"/>
        <v>188.38</v>
      </c>
      <c r="S109" s="13">
        <f t="shared" si="4"/>
        <v>40635.982488425929</v>
      </c>
      <c r="T109" s="13">
        <f t="shared" si="5"/>
        <v>40657.982488425929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1</v>
      </c>
      <c r="L110">
        <v>531</v>
      </c>
      <c r="M110" t="b">
        <v>1</v>
      </c>
      <c r="N110" t="s">
        <v>8265</v>
      </c>
      <c r="O110" t="s">
        <v>8266</v>
      </c>
      <c r="P110">
        <f t="shared" si="3"/>
        <v>143.21</v>
      </c>
      <c r="S110" s="13">
        <f t="shared" si="4"/>
        <v>41365.613078703704</v>
      </c>
      <c r="T110" s="13">
        <f t="shared" si="5"/>
        <v>41425.613078703704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1298680630</v>
      </c>
      <c r="J111">
        <v>1296088630</v>
      </c>
      <c r="K111" t="b">
        <v>1</v>
      </c>
      <c r="L111">
        <v>402</v>
      </c>
      <c r="M111" t="b">
        <v>1</v>
      </c>
      <c r="N111" t="s">
        <v>8265</v>
      </c>
      <c r="O111" t="s">
        <v>8266</v>
      </c>
      <c r="P111">
        <f t="shared" si="3"/>
        <v>186.81</v>
      </c>
      <c r="S111" s="13">
        <f t="shared" si="4"/>
        <v>40570.025810185187</v>
      </c>
      <c r="T111" s="13">
        <f t="shared" si="5"/>
        <v>40600.025810185187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1021</v>
      </c>
      <c r="M112" t="b">
        <v>1</v>
      </c>
      <c r="N112" t="s">
        <v>8265</v>
      </c>
      <c r="O112" t="s">
        <v>8267</v>
      </c>
      <c r="P112">
        <f t="shared" si="3"/>
        <v>73.489999999999995</v>
      </c>
      <c r="S112" s="13">
        <f t="shared" si="4"/>
        <v>41557.949687500004</v>
      </c>
      <c r="T112" s="13">
        <f t="shared" si="5"/>
        <v>41592.249305555553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1433059187</v>
      </c>
      <c r="J113">
        <v>1430467187</v>
      </c>
      <c r="K113" t="b">
        <v>1</v>
      </c>
      <c r="L113">
        <v>625</v>
      </c>
      <c r="M113" t="b">
        <v>1</v>
      </c>
      <c r="N113" t="s">
        <v>8265</v>
      </c>
      <c r="O113" t="s">
        <v>8266</v>
      </c>
      <c r="P113">
        <f t="shared" si="3"/>
        <v>118.61</v>
      </c>
      <c r="S113" s="13">
        <f t="shared" si="4"/>
        <v>42125.333182870367</v>
      </c>
      <c r="T113" s="13">
        <f t="shared" si="5"/>
        <v>42155.333182870367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1</v>
      </c>
      <c r="L114">
        <v>405</v>
      </c>
      <c r="M114" t="b">
        <v>1</v>
      </c>
      <c r="N114" t="s">
        <v>8265</v>
      </c>
      <c r="O114" t="s">
        <v>8266</v>
      </c>
      <c r="P114">
        <f t="shared" si="3"/>
        <v>182.78</v>
      </c>
      <c r="S114" s="13">
        <f t="shared" si="4"/>
        <v>41718.043032407404</v>
      </c>
      <c r="T114" s="13">
        <f t="shared" si="5"/>
        <v>41742.083333333336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456</v>
      </c>
      <c r="M115" t="b">
        <v>1</v>
      </c>
      <c r="N115" t="s">
        <v>8265</v>
      </c>
      <c r="O115" t="s">
        <v>8266</v>
      </c>
      <c r="P115">
        <f t="shared" si="3"/>
        <v>161.88</v>
      </c>
      <c r="S115" s="13">
        <f t="shared" si="4"/>
        <v>40753.758425925924</v>
      </c>
      <c r="T115" s="13">
        <f t="shared" si="5"/>
        <v>40761.625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1</v>
      </c>
      <c r="L116">
        <v>1104</v>
      </c>
      <c r="M116" t="b">
        <v>1</v>
      </c>
      <c r="N116" t="s">
        <v>8276</v>
      </c>
      <c r="O116" t="s">
        <v>8277</v>
      </c>
      <c r="P116">
        <f t="shared" si="3"/>
        <v>66.62</v>
      </c>
      <c r="S116" s="13">
        <f t="shared" si="4"/>
        <v>40861.27416666667</v>
      </c>
      <c r="T116" s="13">
        <f t="shared" si="5"/>
        <v>40921.27416666667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356</v>
      </c>
      <c r="M117" t="b">
        <v>0</v>
      </c>
      <c r="N117" t="s">
        <v>8265</v>
      </c>
      <c r="O117" t="s">
        <v>8267</v>
      </c>
      <c r="P117">
        <f t="shared" si="3"/>
        <v>201.6</v>
      </c>
      <c r="S117" s="13">
        <f t="shared" si="4"/>
        <v>40918.738935185182</v>
      </c>
      <c r="T117" s="13">
        <f t="shared" si="5"/>
        <v>40943.738935185182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1</v>
      </c>
      <c r="L118">
        <v>951</v>
      </c>
      <c r="M118" t="b">
        <v>1</v>
      </c>
      <c r="N118" t="s">
        <v>8278</v>
      </c>
      <c r="O118" t="s">
        <v>8279</v>
      </c>
      <c r="P118">
        <f t="shared" si="3"/>
        <v>75.44</v>
      </c>
      <c r="S118" s="13">
        <f t="shared" si="4"/>
        <v>40595.497164351851</v>
      </c>
      <c r="T118" s="13">
        <f t="shared" si="5"/>
        <v>40641.455497685187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1276110000</v>
      </c>
      <c r="J119">
        <v>1268337744</v>
      </c>
      <c r="K119" t="b">
        <v>1</v>
      </c>
      <c r="L119">
        <v>682</v>
      </c>
      <c r="M119" t="b">
        <v>1</v>
      </c>
      <c r="N119" t="s">
        <v>8265</v>
      </c>
      <c r="O119" t="s">
        <v>8266</v>
      </c>
      <c r="P119">
        <f t="shared" si="3"/>
        <v>101.86</v>
      </c>
      <c r="S119" s="13">
        <f t="shared" si="4"/>
        <v>40248.834999999999</v>
      </c>
      <c r="T119" s="13">
        <f t="shared" si="5"/>
        <v>40338.791666666664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897</v>
      </c>
      <c r="M120" t="b">
        <v>1</v>
      </c>
      <c r="N120" t="s">
        <v>8273</v>
      </c>
      <c r="O120" t="s">
        <v>8274</v>
      </c>
      <c r="P120">
        <f t="shared" si="3"/>
        <v>75.650000000000006</v>
      </c>
      <c r="S120" s="13">
        <f t="shared" si="4"/>
        <v>40723.053657407407</v>
      </c>
      <c r="T120" s="13">
        <f t="shared" si="5"/>
        <v>40753.053657407407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1</v>
      </c>
      <c r="L121">
        <v>665</v>
      </c>
      <c r="M121" t="b">
        <v>1</v>
      </c>
      <c r="N121" t="s">
        <v>8278</v>
      </c>
      <c r="O121" t="s">
        <v>8279</v>
      </c>
      <c r="P121">
        <f t="shared" si="3"/>
        <v>100.08</v>
      </c>
      <c r="S121" s="13">
        <f t="shared" si="4"/>
        <v>40739.069282407407</v>
      </c>
      <c r="T121" s="13">
        <f t="shared" si="5"/>
        <v>40768.958333333336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1475457107</v>
      </c>
      <c r="J122">
        <v>1472865107</v>
      </c>
      <c r="K122" t="b">
        <v>1</v>
      </c>
      <c r="L122">
        <v>450</v>
      </c>
      <c r="M122" t="b">
        <v>1</v>
      </c>
      <c r="N122" t="s">
        <v>8265</v>
      </c>
      <c r="O122" t="s">
        <v>8266</v>
      </c>
      <c r="P122">
        <f t="shared" si="3"/>
        <v>147.68</v>
      </c>
      <c r="S122" s="13">
        <f t="shared" si="4"/>
        <v>42616.049849537041</v>
      </c>
      <c r="T122" s="13">
        <f t="shared" si="5"/>
        <v>42646.049849537041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884</v>
      </c>
      <c r="M123" t="b">
        <v>0</v>
      </c>
      <c r="N123" t="s">
        <v>8284</v>
      </c>
      <c r="O123" t="s">
        <v>8287</v>
      </c>
      <c r="P123">
        <f t="shared" si="3"/>
        <v>74.58</v>
      </c>
      <c r="S123" s="13">
        <f t="shared" si="4"/>
        <v>42096.704976851848</v>
      </c>
      <c r="T123" s="13">
        <f t="shared" si="5"/>
        <v>42112.427777777775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1476094907</v>
      </c>
      <c r="J124">
        <v>1470910907</v>
      </c>
      <c r="K124" t="b">
        <v>1</v>
      </c>
      <c r="L124">
        <v>740</v>
      </c>
      <c r="M124" t="b">
        <v>1</v>
      </c>
      <c r="N124" t="s">
        <v>8270</v>
      </c>
      <c r="O124" t="s">
        <v>8271</v>
      </c>
      <c r="P124">
        <f t="shared" si="3"/>
        <v>88.26</v>
      </c>
      <c r="S124" s="13">
        <f t="shared" si="4"/>
        <v>42593.431793981479</v>
      </c>
      <c r="T124" s="13">
        <f t="shared" si="5"/>
        <v>42653.431793981479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1414533600</v>
      </c>
      <c r="J125">
        <v>1411411564</v>
      </c>
      <c r="K125" t="b">
        <v>0</v>
      </c>
      <c r="L125">
        <v>181</v>
      </c>
      <c r="M125" t="b">
        <v>1</v>
      </c>
      <c r="N125" t="s">
        <v>8270</v>
      </c>
      <c r="O125" t="s">
        <v>8271</v>
      </c>
      <c r="P125">
        <f t="shared" si="3"/>
        <v>358.97</v>
      </c>
      <c r="S125" s="13">
        <f t="shared" si="4"/>
        <v>41904.781990740739</v>
      </c>
      <c r="T125" s="13">
        <f t="shared" si="5"/>
        <v>41940.916666666664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263</v>
      </c>
      <c r="M126" t="b">
        <v>1</v>
      </c>
      <c r="N126" t="s">
        <v>8265</v>
      </c>
      <c r="O126" t="s">
        <v>8266</v>
      </c>
      <c r="P126">
        <f t="shared" si="3"/>
        <v>244.12</v>
      </c>
      <c r="S126" s="13">
        <f t="shared" si="4"/>
        <v>42114.928726851853</v>
      </c>
      <c r="T126" s="13">
        <f t="shared" si="5"/>
        <v>42139.928726851853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1486165880</v>
      </c>
      <c r="J127">
        <v>1480981880</v>
      </c>
      <c r="K127" t="b">
        <v>0</v>
      </c>
      <c r="L127">
        <v>983</v>
      </c>
      <c r="M127" t="b">
        <v>1</v>
      </c>
      <c r="N127" t="s">
        <v>8273</v>
      </c>
      <c r="O127" t="s">
        <v>8274</v>
      </c>
      <c r="P127">
        <f t="shared" si="3"/>
        <v>64.63</v>
      </c>
      <c r="S127" s="13">
        <f t="shared" si="4"/>
        <v>42709.993981481486</v>
      </c>
      <c r="T127" s="13">
        <f t="shared" si="5"/>
        <v>42769.993981481486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1433988000</v>
      </c>
      <c r="J128">
        <v>1431353337</v>
      </c>
      <c r="K128" t="b">
        <v>1</v>
      </c>
      <c r="L128">
        <v>613</v>
      </c>
      <c r="M128" t="b">
        <v>1</v>
      </c>
      <c r="N128" t="s">
        <v>8278</v>
      </c>
      <c r="O128" t="s">
        <v>8279</v>
      </c>
      <c r="P128">
        <f t="shared" si="3"/>
        <v>103.52</v>
      </c>
      <c r="S128" s="13">
        <f t="shared" si="4"/>
        <v>42135.589548611111</v>
      </c>
      <c r="T128" s="13">
        <f t="shared" si="5"/>
        <v>42166.083333333328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1428069541</v>
      </c>
      <c r="J129">
        <v>1425481141</v>
      </c>
      <c r="K129" t="b">
        <v>1</v>
      </c>
      <c r="L129">
        <v>452</v>
      </c>
      <c r="M129" t="b">
        <v>1</v>
      </c>
      <c r="N129" t="s">
        <v>8270</v>
      </c>
      <c r="O129" t="s">
        <v>8271</v>
      </c>
      <c r="P129">
        <f t="shared" si="3"/>
        <v>133.74</v>
      </c>
      <c r="S129" s="13">
        <f t="shared" si="4"/>
        <v>42067.62431712963</v>
      </c>
      <c r="T129" s="13">
        <f t="shared" si="5"/>
        <v>42097.582650462966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392</v>
      </c>
      <c r="M130" t="b">
        <v>1</v>
      </c>
      <c r="N130" t="s">
        <v>8280</v>
      </c>
      <c r="O130" t="s">
        <v>8281</v>
      </c>
      <c r="P130">
        <f t="shared" si="3"/>
        <v>153.52000000000001</v>
      </c>
      <c r="S130" s="13">
        <f t="shared" si="4"/>
        <v>42628.22792824074</v>
      </c>
      <c r="T130" s="13">
        <f t="shared" si="5"/>
        <v>42663.22792824074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1414708183</v>
      </c>
      <c r="J131">
        <v>1409524183</v>
      </c>
      <c r="K131" t="b">
        <v>1</v>
      </c>
      <c r="L131">
        <v>508</v>
      </c>
      <c r="M131" t="b">
        <v>1</v>
      </c>
      <c r="N131" t="s">
        <v>8265</v>
      </c>
      <c r="O131" t="s">
        <v>8266</v>
      </c>
      <c r="P131">
        <f t="shared" ref="P131:P194" si="6">IFERROR(ROUND(E131/L131,2),0)</f>
        <v>118.45</v>
      </c>
      <c r="S131" s="13">
        <f t="shared" ref="S131:S194" si="7">(((J131/60)/60)/24+DATE(1970,1,1))</f>
        <v>41882.937303240738</v>
      </c>
      <c r="T131" s="13">
        <f t="shared" ref="T131:T194" si="8">(((I131/60)/60)/24)+DATE(1970,1,1)</f>
        <v>41942.937303240738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742</v>
      </c>
      <c r="M132" t="b">
        <v>1</v>
      </c>
      <c r="N132" t="s">
        <v>8265</v>
      </c>
      <c r="O132" t="s">
        <v>8266</v>
      </c>
      <c r="P132">
        <f t="shared" si="6"/>
        <v>80.989999999999995</v>
      </c>
      <c r="S132" s="13">
        <f t="shared" si="7"/>
        <v>41778.915416666663</v>
      </c>
      <c r="T132" s="13">
        <f t="shared" si="8"/>
        <v>41806.844444444447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1467763200</v>
      </c>
      <c r="J133">
        <v>1466453161</v>
      </c>
      <c r="K133" t="b">
        <v>1</v>
      </c>
      <c r="L133">
        <v>508</v>
      </c>
      <c r="M133" t="b">
        <v>1</v>
      </c>
      <c r="N133" t="s">
        <v>8284</v>
      </c>
      <c r="O133" t="s">
        <v>8288</v>
      </c>
      <c r="P133">
        <f t="shared" si="6"/>
        <v>118.2</v>
      </c>
      <c r="S133" s="13">
        <f t="shared" si="7"/>
        <v>42541.837511574078</v>
      </c>
      <c r="T133" s="13">
        <f t="shared" si="8"/>
        <v>42557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1415392207</v>
      </c>
      <c r="J134">
        <v>1411500607</v>
      </c>
      <c r="K134" t="b">
        <v>1</v>
      </c>
      <c r="L134">
        <v>635</v>
      </c>
      <c r="M134" t="b">
        <v>1</v>
      </c>
      <c r="N134" t="s">
        <v>8268</v>
      </c>
      <c r="O134" t="s">
        <v>8269</v>
      </c>
      <c r="P134">
        <f t="shared" si="6"/>
        <v>92.16</v>
      </c>
      <c r="S134" s="13">
        <f t="shared" si="7"/>
        <v>41905.812581018516</v>
      </c>
      <c r="T134" s="13">
        <f t="shared" si="8"/>
        <v>41950.854247685187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1464715860</v>
      </c>
      <c r="J135">
        <v>1462130584</v>
      </c>
      <c r="K135" t="b">
        <v>0</v>
      </c>
      <c r="L135">
        <v>113</v>
      </c>
      <c r="M135" t="b">
        <v>1</v>
      </c>
      <c r="N135" t="s">
        <v>8265</v>
      </c>
      <c r="O135" t="s">
        <v>8266</v>
      </c>
      <c r="P135">
        <f t="shared" si="6"/>
        <v>511.65</v>
      </c>
      <c r="S135" s="13">
        <f t="shared" si="7"/>
        <v>42491.80768518518</v>
      </c>
      <c r="T135" s="13">
        <f t="shared" si="8"/>
        <v>42521.729861111111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188</v>
      </c>
      <c r="M136" t="b">
        <v>1</v>
      </c>
      <c r="N136" t="s">
        <v>8265</v>
      </c>
      <c r="O136" t="s">
        <v>8266</v>
      </c>
      <c r="P136">
        <f t="shared" si="6"/>
        <v>307.2</v>
      </c>
      <c r="S136" s="13">
        <f t="shared" si="7"/>
        <v>42221.909930555557</v>
      </c>
      <c r="T136" s="13">
        <f t="shared" si="8"/>
        <v>42251.708333333328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1404241200</v>
      </c>
      <c r="J137">
        <v>1401354597</v>
      </c>
      <c r="K137" t="b">
        <v>1</v>
      </c>
      <c r="L137">
        <v>688</v>
      </c>
      <c r="M137" t="b">
        <v>1</v>
      </c>
      <c r="N137" t="s">
        <v>8278</v>
      </c>
      <c r="O137" t="s">
        <v>8279</v>
      </c>
      <c r="P137">
        <f t="shared" si="6"/>
        <v>83.35</v>
      </c>
      <c r="S137" s="13">
        <f t="shared" si="7"/>
        <v>41788.381909722222</v>
      </c>
      <c r="T137" s="13">
        <f t="shared" si="8"/>
        <v>41821.791666666664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355</v>
      </c>
      <c r="M138" t="b">
        <v>0</v>
      </c>
      <c r="N138" t="s">
        <v>8265</v>
      </c>
      <c r="O138" t="s">
        <v>8267</v>
      </c>
      <c r="P138">
        <f t="shared" si="6"/>
        <v>161.12</v>
      </c>
      <c r="S138" s="13">
        <f t="shared" si="7"/>
        <v>42096.410115740742</v>
      </c>
      <c r="T138" s="13">
        <f t="shared" si="8"/>
        <v>42140.427777777775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1444657593</v>
      </c>
      <c r="J139">
        <v>1440337593</v>
      </c>
      <c r="K139" t="b">
        <v>0</v>
      </c>
      <c r="L139">
        <v>1328</v>
      </c>
      <c r="M139" t="b">
        <v>1</v>
      </c>
      <c r="N139" t="s">
        <v>8273</v>
      </c>
      <c r="O139" t="s">
        <v>8274</v>
      </c>
      <c r="P139">
        <f t="shared" si="6"/>
        <v>42.63</v>
      </c>
      <c r="S139" s="13">
        <f t="shared" si="7"/>
        <v>42239.573993055557</v>
      </c>
      <c r="T139" s="13">
        <f t="shared" si="8"/>
        <v>42289.573993055557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1438405140</v>
      </c>
      <c r="J140">
        <v>1435731041</v>
      </c>
      <c r="K140" t="b">
        <v>1</v>
      </c>
      <c r="L140">
        <v>701</v>
      </c>
      <c r="M140" t="b">
        <v>1</v>
      </c>
      <c r="N140" t="s">
        <v>8265</v>
      </c>
      <c r="O140" t="s">
        <v>8266</v>
      </c>
      <c r="P140">
        <f t="shared" si="6"/>
        <v>80.73</v>
      </c>
      <c r="S140" s="13">
        <f t="shared" si="7"/>
        <v>42186.257418981477</v>
      </c>
      <c r="T140" s="13">
        <f t="shared" si="8"/>
        <v>42217.207638888889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278</v>
      </c>
      <c r="M141" t="b">
        <v>1</v>
      </c>
      <c r="N141" t="s">
        <v>8265</v>
      </c>
      <c r="O141" t="s">
        <v>8266</v>
      </c>
      <c r="P141">
        <f t="shared" si="6"/>
        <v>201.96</v>
      </c>
      <c r="S141" s="13">
        <f t="shared" si="7"/>
        <v>42187.920972222222</v>
      </c>
      <c r="T141" s="13">
        <f t="shared" si="8"/>
        <v>42197.920972222222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1426823132</v>
      </c>
      <c r="J142">
        <v>1424234732</v>
      </c>
      <c r="K142" t="b">
        <v>1</v>
      </c>
      <c r="L142">
        <v>930</v>
      </c>
      <c r="M142" t="b">
        <v>1</v>
      </c>
      <c r="N142" t="s">
        <v>8280</v>
      </c>
      <c r="O142" t="s">
        <v>8283</v>
      </c>
      <c r="P142">
        <f t="shared" si="6"/>
        <v>60.3</v>
      </c>
      <c r="S142" s="13">
        <f t="shared" si="7"/>
        <v>42053.198287037041</v>
      </c>
      <c r="T142" s="13">
        <f t="shared" si="8"/>
        <v>42083.15662037037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351</v>
      </c>
      <c r="M143" t="b">
        <v>1</v>
      </c>
      <c r="N143" t="s">
        <v>8278</v>
      </c>
      <c r="O143" t="s">
        <v>8279</v>
      </c>
      <c r="P143">
        <f t="shared" si="6"/>
        <v>157.33000000000001</v>
      </c>
      <c r="S143" s="13">
        <f t="shared" si="7"/>
        <v>42110.153043981481</v>
      </c>
      <c r="T143" s="13">
        <f t="shared" si="8"/>
        <v>42155.153043981481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1416176778</v>
      </c>
      <c r="J144">
        <v>1414358778</v>
      </c>
      <c r="K144" t="b">
        <v>1</v>
      </c>
      <c r="L144">
        <v>325</v>
      </c>
      <c r="M144" t="b">
        <v>1</v>
      </c>
      <c r="N144" t="s">
        <v>8278</v>
      </c>
      <c r="O144" t="s">
        <v>8279</v>
      </c>
      <c r="P144">
        <f t="shared" si="6"/>
        <v>169.85</v>
      </c>
      <c r="S144" s="13">
        <f t="shared" si="7"/>
        <v>41938.893263888887</v>
      </c>
      <c r="T144" s="13">
        <f t="shared" si="8"/>
        <v>41959.934930555552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1472882100</v>
      </c>
      <c r="J145">
        <v>1467941542</v>
      </c>
      <c r="K145" t="b">
        <v>0</v>
      </c>
      <c r="L145">
        <v>284</v>
      </c>
      <c r="M145" t="b">
        <v>1</v>
      </c>
      <c r="N145" t="s">
        <v>8278</v>
      </c>
      <c r="O145" t="s">
        <v>8289</v>
      </c>
      <c r="P145">
        <f t="shared" si="6"/>
        <v>190.55</v>
      </c>
      <c r="S145" s="13">
        <f t="shared" si="7"/>
        <v>42559.064143518524</v>
      </c>
      <c r="T145" s="13">
        <f t="shared" si="8"/>
        <v>42616.246527777781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1428945472</v>
      </c>
      <c r="J146">
        <v>1423765072</v>
      </c>
      <c r="K146" t="b">
        <v>0</v>
      </c>
      <c r="L146">
        <v>229</v>
      </c>
      <c r="M146" t="b">
        <v>1</v>
      </c>
      <c r="N146" t="s">
        <v>8268</v>
      </c>
      <c r="O146" t="s">
        <v>8290</v>
      </c>
      <c r="P146">
        <f t="shared" si="6"/>
        <v>234.81</v>
      </c>
      <c r="S146" s="13">
        <f t="shared" si="7"/>
        <v>42047.762407407412</v>
      </c>
      <c r="T146" s="13">
        <f t="shared" si="8"/>
        <v>42107.72074074074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119</v>
      </c>
      <c r="M147" t="b">
        <v>1</v>
      </c>
      <c r="N147" t="s">
        <v>8265</v>
      </c>
      <c r="O147" t="s">
        <v>8266</v>
      </c>
      <c r="P147">
        <f t="shared" si="6"/>
        <v>451.84</v>
      </c>
      <c r="S147" s="13">
        <f t="shared" si="7"/>
        <v>42200.542268518519</v>
      </c>
      <c r="T147" s="13">
        <f t="shared" si="8"/>
        <v>42227.542268518519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878</v>
      </c>
      <c r="M148" t="b">
        <v>1</v>
      </c>
      <c r="N148" t="s">
        <v>8273</v>
      </c>
      <c r="O148" t="s">
        <v>8274</v>
      </c>
      <c r="P148">
        <f t="shared" si="6"/>
        <v>61.2</v>
      </c>
      <c r="S148" s="13">
        <f t="shared" si="7"/>
        <v>42693.016180555554</v>
      </c>
      <c r="T148" s="13">
        <f t="shared" si="8"/>
        <v>42753.016180555554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456</v>
      </c>
      <c r="M149" t="b">
        <v>0</v>
      </c>
      <c r="N149" t="s">
        <v>8265</v>
      </c>
      <c r="O149" t="s">
        <v>8267</v>
      </c>
      <c r="P149">
        <f t="shared" si="6"/>
        <v>117.7</v>
      </c>
      <c r="S149" s="13">
        <f t="shared" si="7"/>
        <v>41969.767824074079</v>
      </c>
      <c r="T149" s="13">
        <f t="shared" si="8"/>
        <v>42012.762499999997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651</v>
      </c>
      <c r="M150" t="b">
        <v>1</v>
      </c>
      <c r="N150" t="s">
        <v>8273</v>
      </c>
      <c r="O150" t="s">
        <v>8274</v>
      </c>
      <c r="P150">
        <f t="shared" si="6"/>
        <v>81.650000000000006</v>
      </c>
      <c r="S150" s="13">
        <f t="shared" si="7"/>
        <v>42397.281666666662</v>
      </c>
      <c r="T150" s="13">
        <f t="shared" si="8"/>
        <v>42427.281666666662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1419494400</v>
      </c>
      <c r="J151">
        <v>1416888470</v>
      </c>
      <c r="K151" t="b">
        <v>1</v>
      </c>
      <c r="L151">
        <v>943</v>
      </c>
      <c r="M151" t="b">
        <v>1</v>
      </c>
      <c r="N151" t="s">
        <v>8265</v>
      </c>
      <c r="O151" t="s">
        <v>8266</v>
      </c>
      <c r="P151">
        <f t="shared" si="6"/>
        <v>56.2</v>
      </c>
      <c r="S151" s="13">
        <f t="shared" si="7"/>
        <v>41968.172106481477</v>
      </c>
      <c r="T151" s="13">
        <f t="shared" si="8"/>
        <v>41998.333333333328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320</v>
      </c>
      <c r="M152" t="b">
        <v>1</v>
      </c>
      <c r="N152" t="s">
        <v>8280</v>
      </c>
      <c r="O152" t="s">
        <v>8281</v>
      </c>
      <c r="P152">
        <f t="shared" si="6"/>
        <v>164.3</v>
      </c>
      <c r="S152" s="13">
        <f t="shared" si="7"/>
        <v>42090.161828703705</v>
      </c>
      <c r="T152" s="13">
        <f t="shared" si="8"/>
        <v>42150.161828703705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1434633191</v>
      </c>
      <c r="J153">
        <v>1429449191</v>
      </c>
      <c r="K153" t="b">
        <v>1</v>
      </c>
      <c r="L153">
        <v>736</v>
      </c>
      <c r="M153" t="b">
        <v>1</v>
      </c>
      <c r="N153" t="s">
        <v>8278</v>
      </c>
      <c r="O153" t="s">
        <v>8279</v>
      </c>
      <c r="P153">
        <f t="shared" si="6"/>
        <v>70.92</v>
      </c>
      <c r="S153" s="13">
        <f t="shared" si="7"/>
        <v>42113.550821759258</v>
      </c>
      <c r="T153" s="13">
        <f t="shared" si="8"/>
        <v>42173.550821759258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73</v>
      </c>
      <c r="M154" t="b">
        <v>1</v>
      </c>
      <c r="N154" t="s">
        <v>8278</v>
      </c>
      <c r="O154" t="s">
        <v>8279</v>
      </c>
      <c r="P154">
        <f t="shared" si="6"/>
        <v>711.04</v>
      </c>
      <c r="S154" s="13">
        <f t="shared" si="7"/>
        <v>41875.077546296299</v>
      </c>
      <c r="T154" s="13">
        <f t="shared" si="8"/>
        <v>41905.077546296299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1417532644</v>
      </c>
      <c r="J155">
        <v>1413900244</v>
      </c>
      <c r="K155" t="b">
        <v>1</v>
      </c>
      <c r="L155">
        <v>447</v>
      </c>
      <c r="M155" t="b">
        <v>1</v>
      </c>
      <c r="N155" t="s">
        <v>8278</v>
      </c>
      <c r="O155" t="s">
        <v>8279</v>
      </c>
      <c r="P155">
        <f t="shared" si="6"/>
        <v>115.45</v>
      </c>
      <c r="S155" s="13">
        <f t="shared" si="7"/>
        <v>41933.586157407408</v>
      </c>
      <c r="T155" s="13">
        <f t="shared" si="8"/>
        <v>41975.627824074079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1433336895</v>
      </c>
      <c r="J156">
        <v>1429621695</v>
      </c>
      <c r="K156" t="b">
        <v>1</v>
      </c>
      <c r="L156">
        <v>267</v>
      </c>
      <c r="M156" t="b">
        <v>1</v>
      </c>
      <c r="N156" t="s">
        <v>8278</v>
      </c>
      <c r="O156" t="s">
        <v>8279</v>
      </c>
      <c r="P156">
        <f t="shared" si="6"/>
        <v>193.05</v>
      </c>
      <c r="S156" s="13">
        <f t="shared" si="7"/>
        <v>42115.547395833331</v>
      </c>
      <c r="T156" s="13">
        <f t="shared" si="8"/>
        <v>42158.547395833331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433</v>
      </c>
      <c r="M157" t="b">
        <v>1</v>
      </c>
      <c r="N157" t="s">
        <v>8280</v>
      </c>
      <c r="O157" t="s">
        <v>8281</v>
      </c>
      <c r="P157">
        <f t="shared" si="6"/>
        <v>118.97</v>
      </c>
      <c r="S157" s="13">
        <f t="shared" si="7"/>
        <v>42168.559432870374</v>
      </c>
      <c r="T157" s="13">
        <f t="shared" si="8"/>
        <v>42208.559432870374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1407034796</v>
      </c>
      <c r="J158">
        <v>1401850796</v>
      </c>
      <c r="K158" t="b">
        <v>0</v>
      </c>
      <c r="L158">
        <v>274</v>
      </c>
      <c r="M158" t="b">
        <v>1</v>
      </c>
      <c r="N158" t="s">
        <v>8280</v>
      </c>
      <c r="O158" t="s">
        <v>8283</v>
      </c>
      <c r="P158">
        <f t="shared" si="6"/>
        <v>186.8</v>
      </c>
      <c r="S158" s="13">
        <f t="shared" si="7"/>
        <v>41794.124953703707</v>
      </c>
      <c r="T158" s="13">
        <f t="shared" si="8"/>
        <v>41854.124953703707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323</v>
      </c>
      <c r="M159" t="b">
        <v>0</v>
      </c>
      <c r="N159" t="s">
        <v>8265</v>
      </c>
      <c r="O159" t="s">
        <v>8267</v>
      </c>
      <c r="P159">
        <f t="shared" si="6"/>
        <v>158.36000000000001</v>
      </c>
      <c r="S159" s="13">
        <f t="shared" si="7"/>
        <v>42396.911712962959</v>
      </c>
      <c r="T159" s="13">
        <f t="shared" si="8"/>
        <v>42426.911712962959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1413942628</v>
      </c>
      <c r="J160">
        <v>1411350628</v>
      </c>
      <c r="K160" t="b">
        <v>0</v>
      </c>
      <c r="L160">
        <v>103</v>
      </c>
      <c r="M160" t="b">
        <v>1</v>
      </c>
      <c r="N160" t="s">
        <v>8270</v>
      </c>
      <c r="O160" t="s">
        <v>8271</v>
      </c>
      <c r="P160">
        <f t="shared" si="6"/>
        <v>493.82</v>
      </c>
      <c r="S160" s="13">
        <f t="shared" si="7"/>
        <v>41904.07671296296</v>
      </c>
      <c r="T160" s="13">
        <f t="shared" si="8"/>
        <v>41934.07671296296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1467541545</v>
      </c>
      <c r="J161">
        <v>1464085545</v>
      </c>
      <c r="K161" t="b">
        <v>1</v>
      </c>
      <c r="L161">
        <v>308</v>
      </c>
      <c r="M161" t="b">
        <v>1</v>
      </c>
      <c r="N161" t="s">
        <v>8280</v>
      </c>
      <c r="O161" t="s">
        <v>8281</v>
      </c>
      <c r="P161">
        <f t="shared" si="6"/>
        <v>164.94</v>
      </c>
      <c r="S161" s="13">
        <f t="shared" si="7"/>
        <v>42514.434548611112</v>
      </c>
      <c r="T161" s="13">
        <f t="shared" si="8"/>
        <v>42554.434548611112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1439675691</v>
      </c>
      <c r="J162">
        <v>1434491691</v>
      </c>
      <c r="K162" t="b">
        <v>1</v>
      </c>
      <c r="L162">
        <v>614</v>
      </c>
      <c r="M162" t="b">
        <v>1</v>
      </c>
      <c r="N162" t="s">
        <v>8284</v>
      </c>
      <c r="O162" t="s">
        <v>8285</v>
      </c>
      <c r="P162">
        <f t="shared" si="6"/>
        <v>82.5</v>
      </c>
      <c r="S162" s="13">
        <f t="shared" si="7"/>
        <v>42171.913090277783</v>
      </c>
      <c r="T162" s="13">
        <f t="shared" si="8"/>
        <v>42231.913090277783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1404318595</v>
      </c>
      <c r="J163">
        <v>1401726595</v>
      </c>
      <c r="K163" t="b">
        <v>1</v>
      </c>
      <c r="L163">
        <v>660</v>
      </c>
      <c r="M163" t="b">
        <v>1</v>
      </c>
      <c r="N163" t="s">
        <v>8265</v>
      </c>
      <c r="O163" t="s">
        <v>8266</v>
      </c>
      <c r="P163">
        <f t="shared" si="6"/>
        <v>76.14</v>
      </c>
      <c r="S163" s="13">
        <f t="shared" si="7"/>
        <v>41792.687442129631</v>
      </c>
      <c r="T163" s="13">
        <f t="shared" si="8"/>
        <v>41822.687442129631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1408232520</v>
      </c>
      <c r="J164">
        <v>1405393356</v>
      </c>
      <c r="K164" t="b">
        <v>1</v>
      </c>
      <c r="L164">
        <v>266</v>
      </c>
      <c r="M164" t="b">
        <v>1</v>
      </c>
      <c r="N164" t="s">
        <v>8278</v>
      </c>
      <c r="O164" t="s">
        <v>8279</v>
      </c>
      <c r="P164">
        <f t="shared" si="6"/>
        <v>188.31</v>
      </c>
      <c r="S164" s="13">
        <f t="shared" si="7"/>
        <v>41835.126805555556</v>
      </c>
      <c r="T164" s="13">
        <f t="shared" si="8"/>
        <v>41867.987500000003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1443657600</v>
      </c>
      <c r="J165">
        <v>1440716654</v>
      </c>
      <c r="K165" t="b">
        <v>0</v>
      </c>
      <c r="L165">
        <v>144</v>
      </c>
      <c r="M165" t="b">
        <v>1</v>
      </c>
      <c r="N165" t="s">
        <v>8284</v>
      </c>
      <c r="O165" t="s">
        <v>8288</v>
      </c>
      <c r="P165">
        <f t="shared" si="6"/>
        <v>346.04</v>
      </c>
      <c r="S165" s="13">
        <f t="shared" si="7"/>
        <v>42243.961273148147</v>
      </c>
      <c r="T165" s="13">
        <f t="shared" si="8"/>
        <v>42278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1411150701</v>
      </c>
      <c r="J166">
        <v>1405966701</v>
      </c>
      <c r="K166" t="b">
        <v>0</v>
      </c>
      <c r="L166">
        <v>271</v>
      </c>
      <c r="M166" t="b">
        <v>1</v>
      </c>
      <c r="N166" t="s">
        <v>8270</v>
      </c>
      <c r="O166" t="s">
        <v>8271</v>
      </c>
      <c r="P166">
        <f t="shared" si="6"/>
        <v>183.8</v>
      </c>
      <c r="S166" s="13">
        <f t="shared" si="7"/>
        <v>41841.762743055559</v>
      </c>
      <c r="T166" s="13">
        <f t="shared" si="8"/>
        <v>41901.762743055559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827</v>
      </c>
      <c r="M167" t="b">
        <v>1</v>
      </c>
      <c r="N167" t="s">
        <v>8278</v>
      </c>
      <c r="O167" t="s">
        <v>8289</v>
      </c>
      <c r="P167">
        <f t="shared" si="6"/>
        <v>59.96</v>
      </c>
      <c r="S167" s="13">
        <f t="shared" si="7"/>
        <v>42351.658842592587</v>
      </c>
      <c r="T167" s="13">
        <f t="shared" si="8"/>
        <v>42381.658842592587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707</v>
      </c>
      <c r="M168" t="b">
        <v>1</v>
      </c>
      <c r="N168" t="s">
        <v>8265</v>
      </c>
      <c r="O168" t="s">
        <v>8266</v>
      </c>
      <c r="P168">
        <f t="shared" si="6"/>
        <v>69.760000000000005</v>
      </c>
      <c r="S168" s="13">
        <f t="shared" si="7"/>
        <v>42721.075949074075</v>
      </c>
      <c r="T168" s="13">
        <f t="shared" si="8"/>
        <v>42751.075949074075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1364</v>
      </c>
      <c r="M169" t="b">
        <v>1</v>
      </c>
      <c r="N169" t="s">
        <v>8265</v>
      </c>
      <c r="O169" t="s">
        <v>8266</v>
      </c>
      <c r="P169">
        <f t="shared" si="6"/>
        <v>36</v>
      </c>
      <c r="S169" s="13">
        <f t="shared" si="7"/>
        <v>42160.927488425921</v>
      </c>
      <c r="T169" s="13">
        <f t="shared" si="8"/>
        <v>42220.927488425921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92</v>
      </c>
      <c r="M170" t="b">
        <v>1</v>
      </c>
      <c r="N170" t="s">
        <v>8284</v>
      </c>
      <c r="O170" t="s">
        <v>8285</v>
      </c>
      <c r="P170">
        <f t="shared" si="6"/>
        <v>526.46</v>
      </c>
      <c r="S170" s="13">
        <f t="shared" si="7"/>
        <v>42052.83530092593</v>
      </c>
      <c r="T170" s="13">
        <f t="shared" si="8"/>
        <v>42082.793634259258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1413634059</v>
      </c>
      <c r="J171">
        <v>1411042059</v>
      </c>
      <c r="K171" t="b">
        <v>1</v>
      </c>
      <c r="L171">
        <v>321</v>
      </c>
      <c r="M171" t="b">
        <v>1</v>
      </c>
      <c r="N171" t="s">
        <v>8268</v>
      </c>
      <c r="O171" t="s">
        <v>8269</v>
      </c>
      <c r="P171">
        <f t="shared" si="6"/>
        <v>149.46</v>
      </c>
      <c r="S171" s="13">
        <f t="shared" si="7"/>
        <v>41900.505312499998</v>
      </c>
      <c r="T171" s="13">
        <f t="shared" si="8"/>
        <v>41930.505312499998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315</v>
      </c>
      <c r="M172" t="b">
        <v>1</v>
      </c>
      <c r="N172" t="s">
        <v>8265</v>
      </c>
      <c r="O172" t="s">
        <v>8267</v>
      </c>
      <c r="P172">
        <f t="shared" si="6"/>
        <v>151.32</v>
      </c>
      <c r="S172" s="13">
        <f t="shared" si="7"/>
        <v>42216.977812500001</v>
      </c>
      <c r="T172" s="13">
        <f t="shared" si="8"/>
        <v>42246.227777777778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170</v>
      </c>
      <c r="M173" t="b">
        <v>1</v>
      </c>
      <c r="N173" t="s">
        <v>8265</v>
      </c>
      <c r="O173" t="s">
        <v>8266</v>
      </c>
      <c r="P173">
        <f t="shared" si="6"/>
        <v>278.39</v>
      </c>
      <c r="S173" s="13">
        <f t="shared" si="7"/>
        <v>42534.180717592593</v>
      </c>
      <c r="T173" s="13">
        <f t="shared" si="8"/>
        <v>42594.180717592593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1426753723</v>
      </c>
      <c r="J174">
        <v>1423733323</v>
      </c>
      <c r="K174" t="b">
        <v>1</v>
      </c>
      <c r="L174">
        <v>874</v>
      </c>
      <c r="M174" t="b">
        <v>1</v>
      </c>
      <c r="N174" t="s">
        <v>8270</v>
      </c>
      <c r="O174" t="s">
        <v>8271</v>
      </c>
      <c r="P174">
        <f t="shared" si="6"/>
        <v>53.99</v>
      </c>
      <c r="S174" s="13">
        <f t="shared" si="7"/>
        <v>42047.394942129627</v>
      </c>
      <c r="T174" s="13">
        <f t="shared" si="8"/>
        <v>42082.353275462956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975</v>
      </c>
      <c r="M175" t="b">
        <v>0</v>
      </c>
      <c r="N175" t="s">
        <v>8273</v>
      </c>
      <c r="O175" t="s">
        <v>8291</v>
      </c>
      <c r="P175">
        <f t="shared" si="6"/>
        <v>48.28</v>
      </c>
      <c r="S175" s="13">
        <f t="shared" si="7"/>
        <v>42033.573009259257</v>
      </c>
      <c r="T175" s="13">
        <f t="shared" si="8"/>
        <v>42063.573009259257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1431108776</v>
      </c>
      <c r="J176">
        <v>1425924776</v>
      </c>
      <c r="K176" t="b">
        <v>1</v>
      </c>
      <c r="L176">
        <v>1049</v>
      </c>
      <c r="M176" t="b">
        <v>1</v>
      </c>
      <c r="N176" t="s">
        <v>8280</v>
      </c>
      <c r="O176" t="s">
        <v>8281</v>
      </c>
      <c r="P176">
        <f t="shared" si="6"/>
        <v>44.46</v>
      </c>
      <c r="S176" s="13">
        <f t="shared" si="7"/>
        <v>42072.758981481486</v>
      </c>
      <c r="T176" s="13">
        <f t="shared" si="8"/>
        <v>42132.758981481486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199</v>
      </c>
      <c r="M177" t="b">
        <v>1</v>
      </c>
      <c r="N177" t="s">
        <v>8280</v>
      </c>
      <c r="O177" t="s">
        <v>8292</v>
      </c>
      <c r="P177">
        <f t="shared" si="6"/>
        <v>231.66</v>
      </c>
      <c r="S177" s="13">
        <f t="shared" si="7"/>
        <v>41855.777905092589</v>
      </c>
      <c r="T177" s="13">
        <f t="shared" si="8"/>
        <v>41880.777905092589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1438803999</v>
      </c>
      <c r="J178">
        <v>1436211999</v>
      </c>
      <c r="K178" t="b">
        <v>1</v>
      </c>
      <c r="L178">
        <v>600</v>
      </c>
      <c r="M178" t="b">
        <v>1</v>
      </c>
      <c r="N178" t="s">
        <v>8268</v>
      </c>
      <c r="O178" t="s">
        <v>8269</v>
      </c>
      <c r="P178">
        <f t="shared" si="6"/>
        <v>76.72</v>
      </c>
      <c r="S178" s="13">
        <f t="shared" si="7"/>
        <v>42191.824062500003</v>
      </c>
      <c r="T178" s="13">
        <f t="shared" si="8"/>
        <v>42221.824062500003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682</v>
      </c>
      <c r="M179" t="b">
        <v>1</v>
      </c>
      <c r="N179" t="s">
        <v>8265</v>
      </c>
      <c r="O179" t="s">
        <v>8266</v>
      </c>
      <c r="P179">
        <f t="shared" si="6"/>
        <v>67.42</v>
      </c>
      <c r="S179" s="13">
        <f t="shared" si="7"/>
        <v>42070.047754629632</v>
      </c>
      <c r="T179" s="13">
        <f t="shared" si="8"/>
        <v>42087.00608796296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1448582145</v>
      </c>
      <c r="J180">
        <v>1445986545</v>
      </c>
      <c r="K180" t="b">
        <v>1</v>
      </c>
      <c r="L180">
        <v>179</v>
      </c>
      <c r="M180" t="b">
        <v>1</v>
      </c>
      <c r="N180" t="s">
        <v>8278</v>
      </c>
      <c r="O180" t="s">
        <v>8279</v>
      </c>
      <c r="P180">
        <f t="shared" si="6"/>
        <v>254.39</v>
      </c>
      <c r="S180" s="13">
        <f t="shared" si="7"/>
        <v>42304.955381944441</v>
      </c>
      <c r="T180" s="13">
        <f t="shared" si="8"/>
        <v>42334.997048611112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277</v>
      </c>
      <c r="M181" t="b">
        <v>1</v>
      </c>
      <c r="N181" t="s">
        <v>8280</v>
      </c>
      <c r="O181" t="s">
        <v>8281</v>
      </c>
      <c r="P181">
        <f t="shared" si="6"/>
        <v>162.91</v>
      </c>
      <c r="S181" s="13">
        <f t="shared" si="7"/>
        <v>42403.080497685187</v>
      </c>
      <c r="T181" s="13">
        <f t="shared" si="8"/>
        <v>42433.080497685187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902</v>
      </c>
      <c r="M182" t="b">
        <v>1</v>
      </c>
      <c r="N182" t="s">
        <v>8273</v>
      </c>
      <c r="O182" t="s">
        <v>8274</v>
      </c>
      <c r="P182">
        <f t="shared" si="6"/>
        <v>49.93</v>
      </c>
      <c r="S182" s="13">
        <f t="shared" si="7"/>
        <v>42067.991238425922</v>
      </c>
      <c r="T182" s="13">
        <f t="shared" si="8"/>
        <v>42107.791666666672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1434995295</v>
      </c>
      <c r="J183">
        <v>1432403295</v>
      </c>
      <c r="K183" t="b">
        <v>1</v>
      </c>
      <c r="L183">
        <v>158</v>
      </c>
      <c r="M183" t="b">
        <v>1</v>
      </c>
      <c r="N183" t="s">
        <v>8265</v>
      </c>
      <c r="O183" t="s">
        <v>8266</v>
      </c>
      <c r="P183">
        <f t="shared" si="6"/>
        <v>282.72000000000003</v>
      </c>
      <c r="S183" s="13">
        <f t="shared" si="7"/>
        <v>42147.741840277777</v>
      </c>
      <c r="T183" s="13">
        <f t="shared" si="8"/>
        <v>42177.741840277777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1483748232</v>
      </c>
      <c r="J184">
        <v>1481156232</v>
      </c>
      <c r="K184" t="b">
        <v>1</v>
      </c>
      <c r="L184">
        <v>379</v>
      </c>
      <c r="M184" t="b">
        <v>1</v>
      </c>
      <c r="N184" t="s">
        <v>8278</v>
      </c>
      <c r="O184" t="s">
        <v>8279</v>
      </c>
      <c r="P184">
        <f t="shared" si="6"/>
        <v>117.77</v>
      </c>
      <c r="S184" s="13">
        <f t="shared" si="7"/>
        <v>42712.011944444443</v>
      </c>
      <c r="T184" s="13">
        <f t="shared" si="8"/>
        <v>42742.011944444443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27</v>
      </c>
      <c r="M185" t="b">
        <v>1</v>
      </c>
      <c r="N185" t="s">
        <v>8265</v>
      </c>
      <c r="O185" t="s">
        <v>8267</v>
      </c>
      <c r="P185">
        <f t="shared" si="6"/>
        <v>1644</v>
      </c>
      <c r="S185" s="13">
        <f t="shared" si="7"/>
        <v>41939.810300925928</v>
      </c>
      <c r="T185" s="13">
        <f t="shared" si="8"/>
        <v>41969.851967592593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1409543940</v>
      </c>
      <c r="J186">
        <v>1404586762</v>
      </c>
      <c r="K186" t="b">
        <v>1</v>
      </c>
      <c r="L186">
        <v>299</v>
      </c>
      <c r="M186" t="b">
        <v>1</v>
      </c>
      <c r="N186" t="s">
        <v>8278</v>
      </c>
      <c r="O186" t="s">
        <v>8279</v>
      </c>
      <c r="P186">
        <f t="shared" si="6"/>
        <v>146.35</v>
      </c>
      <c r="S186" s="13">
        <f t="shared" si="7"/>
        <v>41825.791226851856</v>
      </c>
      <c r="T186" s="13">
        <f t="shared" si="8"/>
        <v>41883.165972222225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1471557139</v>
      </c>
      <c r="J187">
        <v>1468965139</v>
      </c>
      <c r="K187" t="b">
        <v>1</v>
      </c>
      <c r="L187">
        <v>964</v>
      </c>
      <c r="M187" t="b">
        <v>1</v>
      </c>
      <c r="N187" t="s">
        <v>8278</v>
      </c>
      <c r="O187" t="s">
        <v>8279</v>
      </c>
      <c r="P187">
        <f t="shared" si="6"/>
        <v>44.91</v>
      </c>
      <c r="S187" s="13">
        <f t="shared" si="7"/>
        <v>42570.91133101852</v>
      </c>
      <c r="T187" s="13">
        <f t="shared" si="8"/>
        <v>42600.91133101852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375</v>
      </c>
      <c r="M188" t="b">
        <v>1</v>
      </c>
      <c r="N188" t="s">
        <v>8265</v>
      </c>
      <c r="O188" t="s">
        <v>8266</v>
      </c>
      <c r="P188">
        <f t="shared" si="6"/>
        <v>114.77</v>
      </c>
      <c r="S188" s="13">
        <f t="shared" si="7"/>
        <v>42767.812893518523</v>
      </c>
      <c r="T188" s="13">
        <f t="shared" si="8"/>
        <v>42797.833333333328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1437461940</v>
      </c>
      <c r="J189">
        <v>1435383457</v>
      </c>
      <c r="K189" t="b">
        <v>0</v>
      </c>
      <c r="L189">
        <v>28</v>
      </c>
      <c r="M189" t="b">
        <v>0</v>
      </c>
      <c r="N189" t="s">
        <v>8265</v>
      </c>
      <c r="O189" t="s">
        <v>8267</v>
      </c>
      <c r="P189">
        <f t="shared" si="6"/>
        <v>1536.25</v>
      </c>
      <c r="S189" s="13">
        <f t="shared" si="7"/>
        <v>42182.234456018516</v>
      </c>
      <c r="T189" s="13">
        <f t="shared" si="8"/>
        <v>42206.290972222225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1409891015</v>
      </c>
      <c r="J190">
        <v>1407299015</v>
      </c>
      <c r="K190" t="b">
        <v>1</v>
      </c>
      <c r="L190">
        <v>438</v>
      </c>
      <c r="M190" t="b">
        <v>1</v>
      </c>
      <c r="N190" t="s">
        <v>8278</v>
      </c>
      <c r="O190" t="s">
        <v>8279</v>
      </c>
      <c r="P190">
        <f t="shared" si="6"/>
        <v>97.36</v>
      </c>
      <c r="S190" s="13">
        <f t="shared" si="7"/>
        <v>41857.18304398148</v>
      </c>
      <c r="T190" s="13">
        <f t="shared" si="8"/>
        <v>41887.18304398148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1472920477</v>
      </c>
      <c r="J191">
        <v>1467736477</v>
      </c>
      <c r="K191" t="b">
        <v>1</v>
      </c>
      <c r="L191">
        <v>403</v>
      </c>
      <c r="M191" t="b">
        <v>1</v>
      </c>
      <c r="N191" t="s">
        <v>8276</v>
      </c>
      <c r="O191" t="s">
        <v>8277</v>
      </c>
      <c r="P191">
        <f t="shared" si="6"/>
        <v>104.99</v>
      </c>
      <c r="S191" s="13">
        <f t="shared" si="7"/>
        <v>42556.690706018519</v>
      </c>
      <c r="T191" s="13">
        <f t="shared" si="8"/>
        <v>42616.690706018519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1466091446</v>
      </c>
      <c r="J192">
        <v>1465227446</v>
      </c>
      <c r="K192" t="b">
        <v>1</v>
      </c>
      <c r="L192">
        <v>535</v>
      </c>
      <c r="M192" t="b">
        <v>0</v>
      </c>
      <c r="N192" t="s">
        <v>8265</v>
      </c>
      <c r="O192" t="s">
        <v>8272</v>
      </c>
      <c r="P192">
        <f t="shared" si="6"/>
        <v>78.67</v>
      </c>
      <c r="S192" s="13">
        <f t="shared" si="7"/>
        <v>42527.650995370372</v>
      </c>
      <c r="T192" s="13">
        <f t="shared" si="8"/>
        <v>42537.650995370372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15</v>
      </c>
      <c r="M193" t="b">
        <v>0</v>
      </c>
      <c r="N193" t="s">
        <v>8280</v>
      </c>
      <c r="O193" t="s">
        <v>8281</v>
      </c>
      <c r="P193">
        <f t="shared" si="6"/>
        <v>2796.67</v>
      </c>
      <c r="S193" s="13">
        <f t="shared" si="7"/>
        <v>42239.441412037035</v>
      </c>
      <c r="T193" s="13">
        <f t="shared" si="8"/>
        <v>42279.441412037035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1413572432</v>
      </c>
      <c r="J194">
        <v>1410980432</v>
      </c>
      <c r="K194" t="b">
        <v>1</v>
      </c>
      <c r="L194">
        <v>760</v>
      </c>
      <c r="M194" t="b">
        <v>1</v>
      </c>
      <c r="N194" t="s">
        <v>8278</v>
      </c>
      <c r="O194" t="s">
        <v>8279</v>
      </c>
      <c r="P194">
        <f t="shared" si="6"/>
        <v>55.07</v>
      </c>
      <c r="S194" s="13">
        <f t="shared" si="7"/>
        <v>41899.792037037041</v>
      </c>
      <c r="T194" s="13">
        <f t="shared" si="8"/>
        <v>41929.792037037041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1417217166</v>
      </c>
      <c r="J195">
        <v>1412029566</v>
      </c>
      <c r="K195" t="b">
        <v>0</v>
      </c>
      <c r="L195">
        <v>45</v>
      </c>
      <c r="M195" t="b">
        <v>0</v>
      </c>
      <c r="N195" t="s">
        <v>8280</v>
      </c>
      <c r="O195" t="s">
        <v>8281</v>
      </c>
      <c r="P195">
        <f t="shared" ref="P195:P258" si="9">IFERROR(ROUND(E195/L195,2),0)</f>
        <v>922.22</v>
      </c>
      <c r="S195" s="13">
        <f t="shared" ref="S195:S258" si="10">(((J195/60)/60)/24+DATE(1970,1,1))</f>
        <v>41911.934791666667</v>
      </c>
      <c r="T195" s="13">
        <f t="shared" ref="T195:T258" si="11">(((I195/60)/60)/24)+DATE(1970,1,1)</f>
        <v>41971.976458333331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1457308531</v>
      </c>
      <c r="J196">
        <v>1452124531</v>
      </c>
      <c r="K196" t="b">
        <v>1</v>
      </c>
      <c r="L196">
        <v>376</v>
      </c>
      <c r="M196" t="b">
        <v>1</v>
      </c>
      <c r="N196" t="s">
        <v>8278</v>
      </c>
      <c r="O196" t="s">
        <v>8279</v>
      </c>
      <c r="P196">
        <f t="shared" si="9"/>
        <v>109.04</v>
      </c>
      <c r="S196" s="13">
        <f t="shared" si="10"/>
        <v>42375.996886574074</v>
      </c>
      <c r="T196" s="13">
        <f t="shared" si="11"/>
        <v>42435.996886574074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1436544332</v>
      </c>
      <c r="J197">
        <v>1431360332</v>
      </c>
      <c r="K197" t="b">
        <v>0</v>
      </c>
      <c r="L197">
        <v>202</v>
      </c>
      <c r="M197" t="b">
        <v>0</v>
      </c>
      <c r="N197" t="s">
        <v>8280</v>
      </c>
      <c r="O197" t="s">
        <v>8281</v>
      </c>
      <c r="P197">
        <f t="shared" si="9"/>
        <v>202.23</v>
      </c>
      <c r="S197" s="13">
        <f t="shared" si="10"/>
        <v>42135.67050925926</v>
      </c>
      <c r="T197" s="13">
        <f t="shared" si="11"/>
        <v>42195.67050925926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1444510800</v>
      </c>
      <c r="J198">
        <v>1442062898</v>
      </c>
      <c r="K198" t="b">
        <v>1</v>
      </c>
      <c r="L198">
        <v>165</v>
      </c>
      <c r="M198" t="b">
        <v>1</v>
      </c>
      <c r="N198" t="s">
        <v>8278</v>
      </c>
      <c r="O198" t="s">
        <v>8279</v>
      </c>
      <c r="P198">
        <f t="shared" si="9"/>
        <v>246.61</v>
      </c>
      <c r="S198" s="13">
        <f t="shared" si="10"/>
        <v>42259.542800925927</v>
      </c>
      <c r="T198" s="13">
        <f t="shared" si="11"/>
        <v>42287.875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1487365200</v>
      </c>
      <c r="J199">
        <v>1483734100</v>
      </c>
      <c r="K199" t="b">
        <v>1</v>
      </c>
      <c r="L199">
        <v>415</v>
      </c>
      <c r="M199" t="b">
        <v>1</v>
      </c>
      <c r="N199" t="s">
        <v>8278</v>
      </c>
      <c r="O199" t="s">
        <v>8279</v>
      </c>
      <c r="P199">
        <f t="shared" si="9"/>
        <v>97.82</v>
      </c>
      <c r="S199" s="13">
        <f t="shared" si="10"/>
        <v>42741.848379629635</v>
      </c>
      <c r="T199" s="13">
        <f t="shared" si="11"/>
        <v>42783.875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311</v>
      </c>
      <c r="M200" t="b">
        <v>1</v>
      </c>
      <c r="N200" t="s">
        <v>8276</v>
      </c>
      <c r="O200" t="s">
        <v>8277</v>
      </c>
      <c r="P200">
        <f t="shared" si="9"/>
        <v>130.22999999999999</v>
      </c>
      <c r="S200" s="13">
        <f t="shared" si="10"/>
        <v>41887.383356481485</v>
      </c>
      <c r="T200" s="13">
        <f t="shared" si="11"/>
        <v>41917.383356481485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248</v>
      </c>
      <c r="M201" t="b">
        <v>0</v>
      </c>
      <c r="N201" t="s">
        <v>8265</v>
      </c>
      <c r="O201" t="s">
        <v>8267</v>
      </c>
      <c r="P201">
        <f t="shared" si="9"/>
        <v>162.91999999999999</v>
      </c>
      <c r="S201" s="13">
        <f t="shared" si="10"/>
        <v>42584.123865740738</v>
      </c>
      <c r="T201" s="13">
        <f t="shared" si="11"/>
        <v>42614.123865740738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253</v>
      </c>
      <c r="M202" t="b">
        <v>1</v>
      </c>
      <c r="N202" t="s">
        <v>8278</v>
      </c>
      <c r="O202" t="s">
        <v>8289</v>
      </c>
      <c r="P202">
        <f t="shared" si="9"/>
        <v>159.51</v>
      </c>
      <c r="S202" s="13">
        <f t="shared" si="10"/>
        <v>41867.083368055559</v>
      </c>
      <c r="T202" s="13">
        <f t="shared" si="11"/>
        <v>41897.083368055559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1423424329</v>
      </c>
      <c r="J203">
        <v>1421696329</v>
      </c>
      <c r="K203" t="b">
        <v>0</v>
      </c>
      <c r="L203">
        <v>714</v>
      </c>
      <c r="M203" t="b">
        <v>1</v>
      </c>
      <c r="N203" t="s">
        <v>8270</v>
      </c>
      <c r="O203" t="s">
        <v>8271</v>
      </c>
      <c r="P203">
        <f t="shared" si="9"/>
        <v>56.41</v>
      </c>
      <c r="S203" s="13">
        <f t="shared" si="10"/>
        <v>42023.818622685183</v>
      </c>
      <c r="T203" s="13">
        <f t="shared" si="11"/>
        <v>42043.818622685183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73</v>
      </c>
      <c r="M204" t="b">
        <v>1</v>
      </c>
      <c r="N204" t="s">
        <v>8280</v>
      </c>
      <c r="O204" t="s">
        <v>8283</v>
      </c>
      <c r="P204">
        <f t="shared" si="9"/>
        <v>550.04</v>
      </c>
      <c r="S204" s="13">
        <f t="shared" si="10"/>
        <v>42255.927824074075</v>
      </c>
      <c r="T204" s="13">
        <f t="shared" si="11"/>
        <v>42285.874305555553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263</v>
      </c>
      <c r="M205" t="b">
        <v>1</v>
      </c>
      <c r="N205" t="s">
        <v>8265</v>
      </c>
      <c r="O205" t="s">
        <v>8266</v>
      </c>
      <c r="P205">
        <f t="shared" si="9"/>
        <v>152.62</v>
      </c>
      <c r="S205" s="13">
        <f t="shared" si="10"/>
        <v>41973.847962962958</v>
      </c>
      <c r="T205" s="13">
        <f t="shared" si="11"/>
        <v>42033.847962962958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1470319203</v>
      </c>
      <c r="J206">
        <v>1467727203</v>
      </c>
      <c r="K206" t="b">
        <v>0</v>
      </c>
      <c r="L206">
        <v>110</v>
      </c>
      <c r="M206" t="b">
        <v>0</v>
      </c>
      <c r="N206" t="s">
        <v>8265</v>
      </c>
      <c r="O206" t="s">
        <v>8267</v>
      </c>
      <c r="P206">
        <f t="shared" si="9"/>
        <v>364.35</v>
      </c>
      <c r="S206" s="13">
        <f t="shared" si="10"/>
        <v>42556.583368055552</v>
      </c>
      <c r="T206" s="13">
        <f t="shared" si="11"/>
        <v>42586.583368055552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1444144222</v>
      </c>
      <c r="J207">
        <v>1441120222</v>
      </c>
      <c r="K207" t="b">
        <v>1</v>
      </c>
      <c r="L207">
        <v>235</v>
      </c>
      <c r="M207" t="b">
        <v>1</v>
      </c>
      <c r="N207" t="s">
        <v>8270</v>
      </c>
      <c r="O207" t="s">
        <v>8271</v>
      </c>
      <c r="P207">
        <f t="shared" si="9"/>
        <v>170.45</v>
      </c>
      <c r="S207" s="13">
        <f t="shared" si="10"/>
        <v>42248.632199074069</v>
      </c>
      <c r="T207" s="13">
        <f t="shared" si="11"/>
        <v>42283.632199074069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336</v>
      </c>
      <c r="M208" t="b">
        <v>1</v>
      </c>
      <c r="N208" t="s">
        <v>8280</v>
      </c>
      <c r="O208" t="s">
        <v>8283</v>
      </c>
      <c r="P208">
        <f t="shared" si="9"/>
        <v>119.18</v>
      </c>
      <c r="S208" s="13">
        <f t="shared" si="10"/>
        <v>42567.004432870366</v>
      </c>
      <c r="T208" s="13">
        <f t="shared" si="11"/>
        <v>42588.004432870366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1420346638</v>
      </c>
      <c r="J209">
        <v>1417754638</v>
      </c>
      <c r="K209" t="b">
        <v>0</v>
      </c>
      <c r="L209">
        <v>621</v>
      </c>
      <c r="M209" t="b">
        <v>1</v>
      </c>
      <c r="N209" t="s">
        <v>8265</v>
      </c>
      <c r="O209" t="s">
        <v>8266</v>
      </c>
      <c r="P209">
        <f t="shared" si="9"/>
        <v>64.02</v>
      </c>
      <c r="S209" s="13">
        <f t="shared" si="10"/>
        <v>41978.197199074071</v>
      </c>
      <c r="T209" s="13">
        <f t="shared" si="11"/>
        <v>42008.197199074071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1418719967</v>
      </c>
      <c r="J210">
        <v>1416127967</v>
      </c>
      <c r="K210" t="b">
        <v>1</v>
      </c>
      <c r="L210">
        <v>916</v>
      </c>
      <c r="M210" t="b">
        <v>1</v>
      </c>
      <c r="N210" t="s">
        <v>8268</v>
      </c>
      <c r="O210" t="s">
        <v>8269</v>
      </c>
      <c r="P210">
        <f t="shared" si="9"/>
        <v>43.33</v>
      </c>
      <c r="S210" s="13">
        <f t="shared" si="10"/>
        <v>41959.369988425926</v>
      </c>
      <c r="T210" s="13">
        <f t="shared" si="11"/>
        <v>41989.369988425926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480</v>
      </c>
      <c r="M211" t="b">
        <v>1</v>
      </c>
      <c r="N211" t="s">
        <v>8273</v>
      </c>
      <c r="O211" t="s">
        <v>8274</v>
      </c>
      <c r="P211">
        <f t="shared" si="9"/>
        <v>82.4</v>
      </c>
      <c r="S211" s="13">
        <f t="shared" si="10"/>
        <v>42165.922858796301</v>
      </c>
      <c r="T211" s="13">
        <f t="shared" si="11"/>
        <v>42195.922858796301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1443675600</v>
      </c>
      <c r="J212">
        <v>1441157592</v>
      </c>
      <c r="K212" t="b">
        <v>1</v>
      </c>
      <c r="L212">
        <v>848</v>
      </c>
      <c r="M212" t="b">
        <v>1</v>
      </c>
      <c r="N212" t="s">
        <v>8265</v>
      </c>
      <c r="O212" t="s">
        <v>8266</v>
      </c>
      <c r="P212">
        <f t="shared" si="9"/>
        <v>46.58</v>
      </c>
      <c r="S212" s="13">
        <f t="shared" si="10"/>
        <v>42249.064722222218</v>
      </c>
      <c r="T212" s="13">
        <f t="shared" si="11"/>
        <v>42278.208333333328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549</v>
      </c>
      <c r="M213" t="b">
        <v>1</v>
      </c>
      <c r="N213" t="s">
        <v>8270</v>
      </c>
      <c r="O213" t="s">
        <v>8271</v>
      </c>
      <c r="P213">
        <f t="shared" si="9"/>
        <v>71.59</v>
      </c>
      <c r="S213" s="13">
        <f t="shared" si="10"/>
        <v>42236.159918981488</v>
      </c>
      <c r="T213" s="13">
        <f t="shared" si="11"/>
        <v>42266.159918981488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1460837320</v>
      </c>
      <c r="J214">
        <v>1455656920</v>
      </c>
      <c r="K214" t="b">
        <v>1</v>
      </c>
      <c r="L214">
        <v>263</v>
      </c>
      <c r="M214" t="b">
        <v>1</v>
      </c>
      <c r="N214" t="s">
        <v>8280</v>
      </c>
      <c r="O214" t="s">
        <v>8281</v>
      </c>
      <c r="P214">
        <f t="shared" si="9"/>
        <v>149.44</v>
      </c>
      <c r="S214" s="13">
        <f t="shared" si="10"/>
        <v>42416.881018518514</v>
      </c>
      <c r="T214" s="13">
        <f t="shared" si="11"/>
        <v>42476.839351851857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512</v>
      </c>
      <c r="M215" t="b">
        <v>1</v>
      </c>
      <c r="N215" t="s">
        <v>8270</v>
      </c>
      <c r="O215" t="s">
        <v>8271</v>
      </c>
      <c r="P215">
        <f t="shared" si="9"/>
        <v>76.44</v>
      </c>
      <c r="S215" s="13">
        <f t="shared" si="10"/>
        <v>42202.594293981485</v>
      </c>
      <c r="T215" s="13">
        <f t="shared" si="11"/>
        <v>42232.587974537033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1425655349</v>
      </c>
      <c r="J216">
        <v>1420471349</v>
      </c>
      <c r="K216" t="b">
        <v>1</v>
      </c>
      <c r="L216">
        <v>489</v>
      </c>
      <c r="M216" t="b">
        <v>1</v>
      </c>
      <c r="N216" t="s">
        <v>8265</v>
      </c>
      <c r="O216" t="s">
        <v>8272</v>
      </c>
      <c r="P216">
        <f t="shared" si="9"/>
        <v>80.02</v>
      </c>
      <c r="S216" s="13">
        <f t="shared" si="10"/>
        <v>42009.64061342593</v>
      </c>
      <c r="T216" s="13">
        <f t="shared" si="11"/>
        <v>42069.64061342593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354</v>
      </c>
      <c r="M217" t="b">
        <v>1</v>
      </c>
      <c r="N217" t="s">
        <v>8278</v>
      </c>
      <c r="O217" t="s">
        <v>8279</v>
      </c>
      <c r="P217">
        <f t="shared" si="9"/>
        <v>109.82</v>
      </c>
      <c r="S217" s="13">
        <f t="shared" si="10"/>
        <v>42375.230115740742</v>
      </c>
      <c r="T217" s="13">
        <f t="shared" si="11"/>
        <v>42417.999305555553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1429740037</v>
      </c>
      <c r="J218">
        <v>1425423637</v>
      </c>
      <c r="K218" t="b">
        <v>1</v>
      </c>
      <c r="L218">
        <v>467</v>
      </c>
      <c r="M218" t="b">
        <v>1</v>
      </c>
      <c r="N218" t="s">
        <v>8284</v>
      </c>
      <c r="O218" t="s">
        <v>8288</v>
      </c>
      <c r="P218">
        <f t="shared" si="9"/>
        <v>82.96</v>
      </c>
      <c r="S218" s="13">
        <f t="shared" si="10"/>
        <v>42066.958761574075</v>
      </c>
      <c r="T218" s="13">
        <f t="shared" si="11"/>
        <v>42116.917094907403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1419780149</v>
      </c>
      <c r="J219">
        <v>1417101749</v>
      </c>
      <c r="K219" t="b">
        <v>0</v>
      </c>
      <c r="L219">
        <v>134</v>
      </c>
      <c r="M219" t="b">
        <v>1</v>
      </c>
      <c r="N219" t="s">
        <v>8278</v>
      </c>
      <c r="O219" t="s">
        <v>8279</v>
      </c>
      <c r="P219">
        <f t="shared" si="9"/>
        <v>287.31</v>
      </c>
      <c r="S219" s="13">
        <f t="shared" si="10"/>
        <v>41970.64061342593</v>
      </c>
      <c r="T219" s="13">
        <f t="shared" si="11"/>
        <v>42001.64061342593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574</v>
      </c>
      <c r="M220" t="b">
        <v>1</v>
      </c>
      <c r="N220" t="s">
        <v>8278</v>
      </c>
      <c r="O220" t="s">
        <v>8289</v>
      </c>
      <c r="P220">
        <f t="shared" si="9"/>
        <v>66.349999999999994</v>
      </c>
      <c r="S220" s="13">
        <f t="shared" si="10"/>
        <v>42079.628344907411</v>
      </c>
      <c r="T220" s="13">
        <f t="shared" si="11"/>
        <v>42139.628344907411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314</v>
      </c>
      <c r="M221" t="b">
        <v>1</v>
      </c>
      <c r="N221" t="s">
        <v>8270</v>
      </c>
      <c r="O221" t="s">
        <v>8271</v>
      </c>
      <c r="P221">
        <f t="shared" si="9"/>
        <v>121</v>
      </c>
      <c r="S221" s="13">
        <f t="shared" si="10"/>
        <v>42429.326678240745</v>
      </c>
      <c r="T221" s="13">
        <f t="shared" si="11"/>
        <v>42461.290972222225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1440101160</v>
      </c>
      <c r="J222">
        <v>1436542030</v>
      </c>
      <c r="K222" t="b">
        <v>1</v>
      </c>
      <c r="L222">
        <v>560</v>
      </c>
      <c r="M222" t="b">
        <v>1</v>
      </c>
      <c r="N222" t="s">
        <v>8278</v>
      </c>
      <c r="O222" t="s">
        <v>8279</v>
      </c>
      <c r="P222">
        <f t="shared" si="9"/>
        <v>66.7</v>
      </c>
      <c r="S222" s="13">
        <f t="shared" si="10"/>
        <v>42195.643865740742</v>
      </c>
      <c r="T222" s="13">
        <f t="shared" si="11"/>
        <v>42236.837499999994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1427569564</v>
      </c>
      <c r="J223">
        <v>1422389164</v>
      </c>
      <c r="K223" t="b">
        <v>1</v>
      </c>
      <c r="L223">
        <v>191</v>
      </c>
      <c r="M223" t="b">
        <v>1</v>
      </c>
      <c r="N223" t="s">
        <v>8265</v>
      </c>
      <c r="O223" t="s">
        <v>8266</v>
      </c>
      <c r="P223">
        <f t="shared" si="9"/>
        <v>194.26</v>
      </c>
      <c r="S223" s="13">
        <f t="shared" si="10"/>
        <v>42031.837546296301</v>
      </c>
      <c r="T223" s="13">
        <f t="shared" si="11"/>
        <v>42091.79587962963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271</v>
      </c>
      <c r="M224" t="b">
        <v>1</v>
      </c>
      <c r="N224" t="s">
        <v>8278</v>
      </c>
      <c r="O224" t="s">
        <v>8279</v>
      </c>
      <c r="P224">
        <f t="shared" si="9"/>
        <v>133.13999999999999</v>
      </c>
      <c r="S224" s="13">
        <f t="shared" si="10"/>
        <v>42031.769884259258</v>
      </c>
      <c r="T224" s="13">
        <f t="shared" si="11"/>
        <v>42090.110416666663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1463879100</v>
      </c>
      <c r="J225">
        <v>1461287350</v>
      </c>
      <c r="K225" t="b">
        <v>1</v>
      </c>
      <c r="L225">
        <v>337</v>
      </c>
      <c r="M225" t="b">
        <v>1</v>
      </c>
      <c r="N225" t="s">
        <v>8278</v>
      </c>
      <c r="O225" t="s">
        <v>8279</v>
      </c>
      <c r="P225">
        <f t="shared" si="9"/>
        <v>106.62</v>
      </c>
      <c r="S225" s="13">
        <f t="shared" si="10"/>
        <v>42482.048032407409</v>
      </c>
      <c r="T225" s="13">
        <f t="shared" si="11"/>
        <v>42512.045138888891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1436506726</v>
      </c>
      <c r="J226">
        <v>1431322726</v>
      </c>
      <c r="K226" t="b">
        <v>1</v>
      </c>
      <c r="L226">
        <v>163</v>
      </c>
      <c r="M226" t="b">
        <v>1</v>
      </c>
      <c r="N226" t="s">
        <v>8276</v>
      </c>
      <c r="O226" t="s">
        <v>8277</v>
      </c>
      <c r="P226">
        <f t="shared" si="9"/>
        <v>219.93</v>
      </c>
      <c r="S226" s="13">
        <f t="shared" si="10"/>
        <v>42135.235254629632</v>
      </c>
      <c r="T226" s="13">
        <f t="shared" si="11"/>
        <v>42195.235254629632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1460153054</v>
      </c>
      <c r="J227">
        <v>1457564654</v>
      </c>
      <c r="K227" t="b">
        <v>1</v>
      </c>
      <c r="L227">
        <v>340</v>
      </c>
      <c r="M227" t="b">
        <v>1</v>
      </c>
      <c r="N227" t="s">
        <v>8278</v>
      </c>
      <c r="O227" t="s">
        <v>8279</v>
      </c>
      <c r="P227">
        <f t="shared" si="9"/>
        <v>104.82</v>
      </c>
      <c r="S227" s="13">
        <f t="shared" si="10"/>
        <v>42438.961273148147</v>
      </c>
      <c r="T227" s="13">
        <f t="shared" si="11"/>
        <v>42468.919606481482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1433064540</v>
      </c>
      <c r="J228">
        <v>1428854344</v>
      </c>
      <c r="K228" t="b">
        <v>1</v>
      </c>
      <c r="L228">
        <v>361</v>
      </c>
      <c r="M228" t="b">
        <v>1</v>
      </c>
      <c r="N228" t="s">
        <v>8284</v>
      </c>
      <c r="O228" t="s">
        <v>8288</v>
      </c>
      <c r="P228">
        <f t="shared" si="9"/>
        <v>98.03</v>
      </c>
      <c r="S228" s="13">
        <f t="shared" si="10"/>
        <v>42106.666018518517</v>
      </c>
      <c r="T228" s="13">
        <f t="shared" si="11"/>
        <v>42155.395138888889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296</v>
      </c>
      <c r="M229" t="b">
        <v>0</v>
      </c>
      <c r="N229" t="s">
        <v>8265</v>
      </c>
      <c r="O229" t="s">
        <v>8267</v>
      </c>
      <c r="P229">
        <f t="shared" si="9"/>
        <v>119.39</v>
      </c>
      <c r="S229" s="13">
        <f t="shared" si="10"/>
        <v>42164.893993055557</v>
      </c>
      <c r="T229" s="13">
        <f t="shared" si="11"/>
        <v>42194.893993055557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364</v>
      </c>
      <c r="M230" t="b">
        <v>1</v>
      </c>
      <c r="N230" t="s">
        <v>8280</v>
      </c>
      <c r="O230" t="s">
        <v>8281</v>
      </c>
      <c r="P230">
        <f t="shared" si="9"/>
        <v>97</v>
      </c>
      <c r="S230" s="13">
        <f t="shared" si="10"/>
        <v>42096.686400462961</v>
      </c>
      <c r="T230" s="13">
        <f t="shared" si="11"/>
        <v>42156.686400462961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1455402297</v>
      </c>
      <c r="J231">
        <v>1452810297</v>
      </c>
      <c r="K231" t="b">
        <v>0</v>
      </c>
      <c r="L231">
        <v>130</v>
      </c>
      <c r="M231" t="b">
        <v>1</v>
      </c>
      <c r="N231" t="s">
        <v>8276</v>
      </c>
      <c r="O231" t="s">
        <v>8277</v>
      </c>
      <c r="P231">
        <f t="shared" si="9"/>
        <v>271.51</v>
      </c>
      <c r="S231" s="13">
        <f t="shared" si="10"/>
        <v>42383.933993055558</v>
      </c>
      <c r="T231" s="13">
        <f t="shared" si="11"/>
        <v>42413.933993055558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1433443151</v>
      </c>
      <c r="J232">
        <v>1430851151</v>
      </c>
      <c r="K232" t="b">
        <v>1</v>
      </c>
      <c r="L232">
        <v>269</v>
      </c>
      <c r="M232" t="b">
        <v>1</v>
      </c>
      <c r="N232" t="s">
        <v>8280</v>
      </c>
      <c r="O232" t="s">
        <v>8283</v>
      </c>
      <c r="P232">
        <f t="shared" si="9"/>
        <v>131.13999999999999</v>
      </c>
      <c r="S232" s="13">
        <f t="shared" si="10"/>
        <v>42129.777210648142</v>
      </c>
      <c r="T232" s="13">
        <f t="shared" si="11"/>
        <v>42159.777210648142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1451775651</v>
      </c>
      <c r="J233">
        <v>1449183651</v>
      </c>
      <c r="K233" t="b">
        <v>0</v>
      </c>
      <c r="L233">
        <v>229</v>
      </c>
      <c r="M233" t="b">
        <v>0</v>
      </c>
      <c r="N233" t="s">
        <v>8265</v>
      </c>
      <c r="O233" t="s">
        <v>8267</v>
      </c>
      <c r="P233">
        <f t="shared" si="9"/>
        <v>153.43</v>
      </c>
      <c r="S233" s="13">
        <f t="shared" si="10"/>
        <v>42341.958923611113</v>
      </c>
      <c r="T233" s="13">
        <f t="shared" si="11"/>
        <v>42371.958923611113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1425066546</v>
      </c>
      <c r="J234">
        <v>1422474546</v>
      </c>
      <c r="K234" t="b">
        <v>1</v>
      </c>
      <c r="L234">
        <v>134</v>
      </c>
      <c r="M234" t="b">
        <v>1</v>
      </c>
      <c r="N234" t="s">
        <v>8280</v>
      </c>
      <c r="O234" t="s">
        <v>8283</v>
      </c>
      <c r="P234">
        <f t="shared" si="9"/>
        <v>262.11</v>
      </c>
      <c r="S234" s="13">
        <f t="shared" si="10"/>
        <v>42032.82576388889</v>
      </c>
      <c r="T234" s="13">
        <f t="shared" si="11"/>
        <v>42062.82576388889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537</v>
      </c>
      <c r="M235" t="b">
        <v>1</v>
      </c>
      <c r="N235" t="s">
        <v>8273</v>
      </c>
      <c r="O235" t="s">
        <v>8274</v>
      </c>
      <c r="P235">
        <f t="shared" si="9"/>
        <v>65.319999999999993</v>
      </c>
      <c r="S235" s="13">
        <f t="shared" si="10"/>
        <v>42612.911712962959</v>
      </c>
      <c r="T235" s="13">
        <f t="shared" si="11"/>
        <v>42642.911712962959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1434847859</v>
      </c>
      <c r="J236">
        <v>1431391859</v>
      </c>
      <c r="K236" t="b">
        <v>1</v>
      </c>
      <c r="L236">
        <v>336</v>
      </c>
      <c r="M236" t="b">
        <v>1</v>
      </c>
      <c r="N236" t="s">
        <v>8268</v>
      </c>
      <c r="O236" t="s">
        <v>8269</v>
      </c>
      <c r="P236">
        <f t="shared" si="9"/>
        <v>103.2</v>
      </c>
      <c r="S236" s="13">
        <f t="shared" si="10"/>
        <v>42136.035405092596</v>
      </c>
      <c r="T236" s="13">
        <f t="shared" si="11"/>
        <v>42176.035405092596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859</v>
      </c>
      <c r="M237" t="b">
        <v>1</v>
      </c>
      <c r="N237" t="s">
        <v>8284</v>
      </c>
      <c r="O237" t="s">
        <v>8288</v>
      </c>
      <c r="P237">
        <f t="shared" si="9"/>
        <v>40.35</v>
      </c>
      <c r="S237" s="13">
        <f t="shared" si="10"/>
        <v>42164.908530092594</v>
      </c>
      <c r="T237" s="13">
        <f t="shared" si="11"/>
        <v>42194.908530092594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1451952000</v>
      </c>
      <c r="J238">
        <v>1447380099</v>
      </c>
      <c r="K238" t="b">
        <v>1</v>
      </c>
      <c r="L238">
        <v>285</v>
      </c>
      <c r="M238" t="b">
        <v>1</v>
      </c>
      <c r="N238" t="s">
        <v>8278</v>
      </c>
      <c r="O238" t="s">
        <v>8279</v>
      </c>
      <c r="P238">
        <f t="shared" si="9"/>
        <v>119.99</v>
      </c>
      <c r="S238" s="13">
        <f t="shared" si="10"/>
        <v>42321.08447916666</v>
      </c>
      <c r="T238" s="13">
        <f t="shared" si="11"/>
        <v>42374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406</v>
      </c>
      <c r="M239" t="b">
        <v>1</v>
      </c>
      <c r="N239" t="s">
        <v>8284</v>
      </c>
      <c r="O239" t="s">
        <v>8288</v>
      </c>
      <c r="P239">
        <f t="shared" si="9"/>
        <v>83.97</v>
      </c>
      <c r="S239" s="13">
        <f t="shared" si="10"/>
        <v>42377.577187499999</v>
      </c>
      <c r="T239" s="13">
        <f t="shared" si="11"/>
        <v>42437.577187499999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1483088400</v>
      </c>
      <c r="J240">
        <v>1481324760</v>
      </c>
      <c r="K240" t="b">
        <v>1</v>
      </c>
      <c r="L240">
        <v>147</v>
      </c>
      <c r="M240" t="b">
        <v>1</v>
      </c>
      <c r="N240" t="s">
        <v>8265</v>
      </c>
      <c r="O240" t="s">
        <v>8266</v>
      </c>
      <c r="P240">
        <f t="shared" si="9"/>
        <v>230.56</v>
      </c>
      <c r="S240" s="13">
        <f t="shared" si="10"/>
        <v>42713.962499999994</v>
      </c>
      <c r="T240" s="13">
        <f t="shared" si="11"/>
        <v>42734.375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1446984000</v>
      </c>
      <c r="J241">
        <v>1445308730</v>
      </c>
      <c r="K241" t="b">
        <v>0</v>
      </c>
      <c r="L241">
        <v>338</v>
      </c>
      <c r="M241" t="b">
        <v>0</v>
      </c>
      <c r="N241" t="s">
        <v>8265</v>
      </c>
      <c r="O241" t="s">
        <v>8267</v>
      </c>
      <c r="P241">
        <f t="shared" si="9"/>
        <v>99.97</v>
      </c>
      <c r="S241" s="13">
        <f t="shared" si="10"/>
        <v>42297.110300925924</v>
      </c>
      <c r="T241" s="13">
        <f t="shared" si="11"/>
        <v>42316.5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204</v>
      </c>
      <c r="M242" t="b">
        <v>1</v>
      </c>
      <c r="N242" t="s">
        <v>8265</v>
      </c>
      <c r="O242" t="s">
        <v>8266</v>
      </c>
      <c r="P242">
        <f t="shared" si="9"/>
        <v>164.91</v>
      </c>
      <c r="S242" s="13">
        <f t="shared" si="10"/>
        <v>41354.708460648151</v>
      </c>
      <c r="T242" s="13">
        <f t="shared" si="11"/>
        <v>41399.708460648151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1419180304</v>
      </c>
      <c r="J243">
        <v>1415292304</v>
      </c>
      <c r="K243" t="b">
        <v>0</v>
      </c>
      <c r="L243">
        <v>285</v>
      </c>
      <c r="M243" t="b">
        <v>0</v>
      </c>
      <c r="N243" t="s">
        <v>8265</v>
      </c>
      <c r="O243" t="s">
        <v>8275</v>
      </c>
      <c r="P243">
        <f t="shared" si="9"/>
        <v>117.49</v>
      </c>
      <c r="S243" s="13">
        <f t="shared" si="10"/>
        <v>41949.697962962964</v>
      </c>
      <c r="T243" s="13">
        <f t="shared" si="11"/>
        <v>41994.697962962964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253</v>
      </c>
      <c r="M244" t="b">
        <v>1</v>
      </c>
      <c r="N244" t="s">
        <v>8265</v>
      </c>
      <c r="O244" t="s">
        <v>8266</v>
      </c>
      <c r="P244">
        <f t="shared" si="9"/>
        <v>131.99</v>
      </c>
      <c r="S244" s="13">
        <f t="shared" si="10"/>
        <v>40862.492939814816</v>
      </c>
      <c r="T244" s="13">
        <f t="shared" si="11"/>
        <v>40897.492939814816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369</v>
      </c>
      <c r="M245" t="b">
        <v>1</v>
      </c>
      <c r="N245" t="s">
        <v>8268</v>
      </c>
      <c r="O245" t="s">
        <v>8269</v>
      </c>
      <c r="P245">
        <f t="shared" si="9"/>
        <v>90.5</v>
      </c>
      <c r="S245" s="13">
        <f t="shared" si="10"/>
        <v>41662.047500000001</v>
      </c>
      <c r="T245" s="13">
        <f t="shared" si="11"/>
        <v>41692.047500000001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454</v>
      </c>
      <c r="M246" t="b">
        <v>1</v>
      </c>
      <c r="N246" t="s">
        <v>8265</v>
      </c>
      <c r="O246" t="s">
        <v>8266</v>
      </c>
      <c r="P246">
        <f t="shared" si="9"/>
        <v>73.5</v>
      </c>
      <c r="S246" s="13">
        <f t="shared" si="10"/>
        <v>40213.323599537034</v>
      </c>
      <c r="T246" s="13">
        <f t="shared" si="11"/>
        <v>40253.29583333333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343</v>
      </c>
      <c r="M247" t="b">
        <v>1</v>
      </c>
      <c r="N247" t="s">
        <v>8268</v>
      </c>
      <c r="O247" t="s">
        <v>8269</v>
      </c>
      <c r="P247">
        <f t="shared" si="9"/>
        <v>96.88</v>
      </c>
      <c r="S247" s="13">
        <f t="shared" si="10"/>
        <v>41107.053067129629</v>
      </c>
      <c r="T247" s="13">
        <f t="shared" si="11"/>
        <v>41137.053067129629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0</v>
      </c>
      <c r="L248">
        <v>153</v>
      </c>
      <c r="M248" t="b">
        <v>1</v>
      </c>
      <c r="N248" t="s">
        <v>8268</v>
      </c>
      <c r="O248" t="s">
        <v>8290</v>
      </c>
      <c r="P248">
        <f t="shared" si="9"/>
        <v>215.73</v>
      </c>
      <c r="S248" s="13">
        <f t="shared" si="10"/>
        <v>40480.363483796296</v>
      </c>
      <c r="T248" s="13">
        <f t="shared" si="11"/>
        <v>40530.405150462961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0</v>
      </c>
      <c r="L249">
        <v>348</v>
      </c>
      <c r="M249" t="b">
        <v>1</v>
      </c>
      <c r="N249" t="s">
        <v>8280</v>
      </c>
      <c r="O249" t="s">
        <v>8281</v>
      </c>
      <c r="P249">
        <f t="shared" si="9"/>
        <v>94.55</v>
      </c>
      <c r="S249" s="13">
        <f t="shared" si="10"/>
        <v>40430.604328703703</v>
      </c>
      <c r="T249" s="13">
        <f t="shared" si="11"/>
        <v>40467.152083333334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0</v>
      </c>
      <c r="L250">
        <v>499</v>
      </c>
      <c r="M250" t="b">
        <v>1</v>
      </c>
      <c r="N250" t="s">
        <v>8284</v>
      </c>
      <c r="O250" t="s">
        <v>8293</v>
      </c>
      <c r="P250">
        <f t="shared" si="9"/>
        <v>65.86</v>
      </c>
      <c r="S250" s="13">
        <f t="shared" si="10"/>
        <v>40870.774409722224</v>
      </c>
      <c r="T250" s="13">
        <f t="shared" si="11"/>
        <v>40915.774409722224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1282498800</v>
      </c>
      <c r="J251">
        <v>1275603020</v>
      </c>
      <c r="K251" t="b">
        <v>0</v>
      </c>
      <c r="L251">
        <v>217</v>
      </c>
      <c r="M251" t="b">
        <v>1</v>
      </c>
      <c r="N251" t="s">
        <v>8278</v>
      </c>
      <c r="O251" t="s">
        <v>8289</v>
      </c>
      <c r="P251">
        <f t="shared" si="9"/>
        <v>150.9</v>
      </c>
      <c r="S251" s="13">
        <f t="shared" si="10"/>
        <v>40332.923842592594</v>
      </c>
      <c r="T251" s="13">
        <f t="shared" si="11"/>
        <v>40412.736111111109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398</v>
      </c>
      <c r="M252" t="b">
        <v>1</v>
      </c>
      <c r="N252" t="s">
        <v>8265</v>
      </c>
      <c r="O252" t="s">
        <v>8272</v>
      </c>
      <c r="P252">
        <f t="shared" si="9"/>
        <v>81.95</v>
      </c>
      <c r="S252" s="13">
        <f t="shared" si="10"/>
        <v>41401.565868055557</v>
      </c>
      <c r="T252" s="13">
        <f t="shared" si="11"/>
        <v>41431.565868055557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577</v>
      </c>
      <c r="M253" t="b">
        <v>1</v>
      </c>
      <c r="N253" t="s">
        <v>8265</v>
      </c>
      <c r="O253" t="s">
        <v>8272</v>
      </c>
      <c r="P253">
        <f t="shared" si="9"/>
        <v>55.76</v>
      </c>
      <c r="S253" s="13">
        <f t="shared" si="10"/>
        <v>41013.787569444445</v>
      </c>
      <c r="T253" s="13">
        <f t="shared" si="11"/>
        <v>41045.791666666664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0</v>
      </c>
      <c r="L254">
        <v>1013</v>
      </c>
      <c r="M254" t="b">
        <v>1</v>
      </c>
      <c r="N254" t="s">
        <v>8265</v>
      </c>
      <c r="O254" t="s">
        <v>8267</v>
      </c>
      <c r="P254">
        <f t="shared" si="9"/>
        <v>31.66</v>
      </c>
      <c r="S254" s="13">
        <f t="shared" si="10"/>
        <v>40266.662708333337</v>
      </c>
      <c r="T254" s="13">
        <f t="shared" si="11"/>
        <v>40330.165972222225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563</v>
      </c>
      <c r="M255" t="b">
        <v>1</v>
      </c>
      <c r="N255" t="s">
        <v>8278</v>
      </c>
      <c r="O255" t="s">
        <v>8279</v>
      </c>
      <c r="P255">
        <f t="shared" si="9"/>
        <v>56.9</v>
      </c>
      <c r="S255" s="13">
        <f t="shared" si="10"/>
        <v>40924.650868055556</v>
      </c>
      <c r="T255" s="13">
        <f t="shared" si="11"/>
        <v>40954.650868055556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0</v>
      </c>
      <c r="L256">
        <v>426</v>
      </c>
      <c r="M256" t="b">
        <v>1</v>
      </c>
      <c r="N256" t="s">
        <v>8273</v>
      </c>
      <c r="O256" t="s">
        <v>8274</v>
      </c>
      <c r="P256">
        <f t="shared" si="9"/>
        <v>75.13</v>
      </c>
      <c r="S256" s="13">
        <f t="shared" si="10"/>
        <v>42263.952662037031</v>
      </c>
      <c r="T256" s="13">
        <f t="shared" si="11"/>
        <v>42294.083333333328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0</v>
      </c>
      <c r="L257">
        <v>342</v>
      </c>
      <c r="M257" t="b">
        <v>1</v>
      </c>
      <c r="N257" t="s">
        <v>8278</v>
      </c>
      <c r="O257" t="s">
        <v>8289</v>
      </c>
      <c r="P257">
        <f t="shared" si="9"/>
        <v>93.26</v>
      </c>
      <c r="S257" s="13">
        <f t="shared" si="10"/>
        <v>40588.526412037041</v>
      </c>
      <c r="T257" s="13">
        <f t="shared" si="11"/>
        <v>40618.48474537037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0</v>
      </c>
      <c r="L258">
        <v>237</v>
      </c>
      <c r="M258" t="b">
        <v>1</v>
      </c>
      <c r="N258" t="s">
        <v>8280</v>
      </c>
      <c r="O258" t="s">
        <v>8283</v>
      </c>
      <c r="P258">
        <f t="shared" si="9"/>
        <v>134.26</v>
      </c>
      <c r="S258" s="13">
        <f t="shared" si="10"/>
        <v>41319.769293981481</v>
      </c>
      <c r="T258" s="13">
        <f t="shared" si="11"/>
        <v>41349.769293981481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551</v>
      </c>
      <c r="M259" t="b">
        <v>1</v>
      </c>
      <c r="N259" t="s">
        <v>8280</v>
      </c>
      <c r="O259" t="s">
        <v>8281</v>
      </c>
      <c r="P259">
        <f t="shared" ref="P259:P322" si="12">IFERROR(ROUND(E259/L259,2),0)</f>
        <v>57.63</v>
      </c>
      <c r="S259" s="13">
        <f t="shared" ref="S259:S322" si="13">(((J259/60)/60)/24+DATE(1970,1,1))</f>
        <v>42479.626875000002</v>
      </c>
      <c r="T259" s="13">
        <f t="shared" ref="T259:T322" si="14">(((I259/60)/60)/24)+DATE(1970,1,1)</f>
        <v>42509.626875000002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0</v>
      </c>
      <c r="L260">
        <v>329</v>
      </c>
      <c r="M260" t="b">
        <v>1</v>
      </c>
      <c r="N260" t="s">
        <v>8280</v>
      </c>
      <c r="O260" t="s">
        <v>8281</v>
      </c>
      <c r="P260">
        <f t="shared" si="12"/>
        <v>96.3</v>
      </c>
      <c r="S260" s="13">
        <f t="shared" si="13"/>
        <v>40682.051689814813</v>
      </c>
      <c r="T260" s="13">
        <f t="shared" si="14"/>
        <v>40712.051689814813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437</v>
      </c>
      <c r="M261" t="b">
        <v>1</v>
      </c>
      <c r="N261" t="s">
        <v>8278</v>
      </c>
      <c r="O261" t="s">
        <v>8279</v>
      </c>
      <c r="P261">
        <f t="shared" si="12"/>
        <v>72.48</v>
      </c>
      <c r="S261" s="13">
        <f t="shared" si="13"/>
        <v>42072.738067129627</v>
      </c>
      <c r="T261" s="13">
        <f t="shared" si="14"/>
        <v>42102.738067129627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0</v>
      </c>
      <c r="L262">
        <v>288</v>
      </c>
      <c r="M262" t="b">
        <v>1</v>
      </c>
      <c r="N262" t="s">
        <v>8284</v>
      </c>
      <c r="O262" t="s">
        <v>8288</v>
      </c>
      <c r="P262">
        <f t="shared" si="12"/>
        <v>109.45</v>
      </c>
      <c r="S262" s="13">
        <f t="shared" si="13"/>
        <v>40330.755543981482</v>
      </c>
      <c r="T262" s="13">
        <f t="shared" si="14"/>
        <v>40376.415972222225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287</v>
      </c>
      <c r="M263" t="b">
        <v>1</v>
      </c>
      <c r="N263" t="s">
        <v>8278</v>
      </c>
      <c r="O263" t="s">
        <v>8279</v>
      </c>
      <c r="P263">
        <f t="shared" si="12"/>
        <v>109.42</v>
      </c>
      <c r="S263" s="13">
        <f t="shared" si="13"/>
        <v>41017.885462962964</v>
      </c>
      <c r="T263" s="13">
        <f t="shared" si="14"/>
        <v>41067.621527777781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369</v>
      </c>
      <c r="M264" t="b">
        <v>1</v>
      </c>
      <c r="N264" t="s">
        <v>8270</v>
      </c>
      <c r="O264" t="s">
        <v>8271</v>
      </c>
      <c r="P264">
        <f t="shared" si="12"/>
        <v>84.91</v>
      </c>
      <c r="S264" s="13">
        <f t="shared" si="13"/>
        <v>40555.24800925926</v>
      </c>
      <c r="T264" s="13">
        <f t="shared" si="14"/>
        <v>40600.24800925926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0</v>
      </c>
      <c r="L265">
        <v>37</v>
      </c>
      <c r="M265" t="b">
        <v>1</v>
      </c>
      <c r="N265" t="s">
        <v>8265</v>
      </c>
      <c r="O265" t="s">
        <v>8266</v>
      </c>
      <c r="P265">
        <f t="shared" si="12"/>
        <v>845.7</v>
      </c>
      <c r="S265" s="13">
        <f t="shared" si="13"/>
        <v>41149.954791666663</v>
      </c>
      <c r="T265" s="13">
        <f t="shared" si="14"/>
        <v>41179.954791666663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426</v>
      </c>
      <c r="M266" t="b">
        <v>1</v>
      </c>
      <c r="N266" t="s">
        <v>8265</v>
      </c>
      <c r="O266" t="s">
        <v>8266</v>
      </c>
      <c r="P266">
        <f t="shared" si="12"/>
        <v>73.42</v>
      </c>
      <c r="S266" s="13">
        <f t="shared" si="13"/>
        <v>41010.620312500003</v>
      </c>
      <c r="T266" s="13">
        <f t="shared" si="14"/>
        <v>41040.620312500003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1273522560</v>
      </c>
      <c r="J267">
        <v>1269928430</v>
      </c>
      <c r="K267" t="b">
        <v>0</v>
      </c>
      <c r="L267">
        <v>312</v>
      </c>
      <c r="M267" t="b">
        <v>0</v>
      </c>
      <c r="N267" t="s">
        <v>8273</v>
      </c>
      <c r="O267" t="s">
        <v>8291</v>
      </c>
      <c r="P267">
        <f t="shared" si="12"/>
        <v>100.23</v>
      </c>
      <c r="S267" s="13">
        <f t="shared" si="13"/>
        <v>40267.245717592588</v>
      </c>
      <c r="T267" s="13">
        <f t="shared" si="14"/>
        <v>40308.844444444447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0</v>
      </c>
      <c r="L268">
        <v>104</v>
      </c>
      <c r="M268" t="b">
        <v>1</v>
      </c>
      <c r="N268" t="s">
        <v>8280</v>
      </c>
      <c r="O268" t="s">
        <v>8283</v>
      </c>
      <c r="P268">
        <f t="shared" si="12"/>
        <v>297.02999999999997</v>
      </c>
      <c r="S268" s="13">
        <f t="shared" si="13"/>
        <v>40205.174849537041</v>
      </c>
      <c r="T268" s="13">
        <f t="shared" si="14"/>
        <v>40291.160416666666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1403693499</v>
      </c>
      <c r="J269">
        <v>1401101499</v>
      </c>
      <c r="K269" t="b">
        <v>0</v>
      </c>
      <c r="L269">
        <v>263</v>
      </c>
      <c r="M269" t="b">
        <v>1</v>
      </c>
      <c r="N269" t="s">
        <v>8278</v>
      </c>
      <c r="O269" t="s">
        <v>8289</v>
      </c>
      <c r="P269">
        <f t="shared" si="12"/>
        <v>117.36</v>
      </c>
      <c r="S269" s="13">
        <f t="shared" si="13"/>
        <v>41785.452534722222</v>
      </c>
      <c r="T269" s="13">
        <f t="shared" si="14"/>
        <v>41815.452534722222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236</v>
      </c>
      <c r="M270" t="b">
        <v>1</v>
      </c>
      <c r="N270" t="s">
        <v>8270</v>
      </c>
      <c r="O270" t="s">
        <v>8271</v>
      </c>
      <c r="P270">
        <f t="shared" si="12"/>
        <v>130.53</v>
      </c>
      <c r="S270" s="13">
        <f t="shared" si="13"/>
        <v>40809.15252314815</v>
      </c>
      <c r="T270" s="13">
        <f t="shared" si="14"/>
        <v>40854.194189814814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1487738622</v>
      </c>
      <c r="J271">
        <v>1485146622</v>
      </c>
      <c r="K271" t="b">
        <v>0</v>
      </c>
      <c r="L271">
        <v>179</v>
      </c>
      <c r="M271" t="b">
        <v>0</v>
      </c>
      <c r="N271" t="s">
        <v>8265</v>
      </c>
      <c r="O271" t="s">
        <v>8267</v>
      </c>
      <c r="P271">
        <f t="shared" si="12"/>
        <v>171.79</v>
      </c>
      <c r="S271" s="13">
        <f t="shared" si="13"/>
        <v>42758.197013888886</v>
      </c>
      <c r="T271" s="13">
        <f t="shared" si="14"/>
        <v>42788.197013888886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0</v>
      </c>
      <c r="L272">
        <v>282</v>
      </c>
      <c r="M272" t="b">
        <v>1</v>
      </c>
      <c r="N272" t="s">
        <v>8276</v>
      </c>
      <c r="O272" t="s">
        <v>8277</v>
      </c>
      <c r="P272">
        <f t="shared" si="12"/>
        <v>108.78</v>
      </c>
      <c r="S272" s="13">
        <f t="shared" si="13"/>
        <v>40637.866550925923</v>
      </c>
      <c r="T272" s="13">
        <f t="shared" si="14"/>
        <v>40688.166666666664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216</v>
      </c>
      <c r="M273" t="b">
        <v>1</v>
      </c>
      <c r="N273" t="s">
        <v>8280</v>
      </c>
      <c r="O273" t="s">
        <v>8283</v>
      </c>
      <c r="P273">
        <f t="shared" si="12"/>
        <v>141.71</v>
      </c>
      <c r="S273" s="13">
        <f t="shared" si="13"/>
        <v>41612.10024305556</v>
      </c>
      <c r="T273" s="13">
        <f t="shared" si="14"/>
        <v>41641.333333333336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524</v>
      </c>
      <c r="M274" t="b">
        <v>1</v>
      </c>
      <c r="N274" t="s">
        <v>8278</v>
      </c>
      <c r="O274" t="s">
        <v>8279</v>
      </c>
      <c r="P274">
        <f t="shared" si="12"/>
        <v>58.41</v>
      </c>
      <c r="S274" s="13">
        <f t="shared" si="13"/>
        <v>40235.900358796294</v>
      </c>
      <c r="T274" s="13">
        <f t="shared" si="14"/>
        <v>40296.78402777778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0</v>
      </c>
      <c r="L275">
        <v>43</v>
      </c>
      <c r="M275" t="b">
        <v>1</v>
      </c>
      <c r="N275" t="s">
        <v>8278</v>
      </c>
      <c r="O275" t="s">
        <v>8279</v>
      </c>
      <c r="P275">
        <f t="shared" si="12"/>
        <v>709.42</v>
      </c>
      <c r="S275" s="13">
        <f t="shared" si="13"/>
        <v>40697.498449074075</v>
      </c>
      <c r="T275" s="13">
        <f t="shared" si="14"/>
        <v>40727.498449074075</v>
      </c>
    </row>
    <row r="276" spans="1:20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711</v>
      </c>
      <c r="M276" t="b">
        <v>1</v>
      </c>
      <c r="N276" t="s">
        <v>8284</v>
      </c>
      <c r="O276" t="s">
        <v>8288</v>
      </c>
      <c r="P276">
        <f t="shared" si="12"/>
        <v>42.73</v>
      </c>
      <c r="S276" s="13">
        <f t="shared" si="13"/>
        <v>40969.912372685183</v>
      </c>
      <c r="T276" s="13">
        <f t="shared" si="14"/>
        <v>41004.290972222225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1352511966</v>
      </c>
      <c r="J277">
        <v>1349916366</v>
      </c>
      <c r="K277" t="b">
        <v>0</v>
      </c>
      <c r="L277">
        <v>666</v>
      </c>
      <c r="M277" t="b">
        <v>1</v>
      </c>
      <c r="N277" t="s">
        <v>8265</v>
      </c>
      <c r="O277" t="s">
        <v>8266</v>
      </c>
      <c r="P277">
        <f t="shared" si="12"/>
        <v>45.55</v>
      </c>
      <c r="S277" s="13">
        <f t="shared" si="13"/>
        <v>41193.032013888893</v>
      </c>
      <c r="T277" s="13">
        <f t="shared" si="14"/>
        <v>41223.073680555557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0</v>
      </c>
      <c r="L278">
        <v>241</v>
      </c>
      <c r="M278" t="b">
        <v>1</v>
      </c>
      <c r="N278" t="s">
        <v>8278</v>
      </c>
      <c r="O278" t="s">
        <v>8279</v>
      </c>
      <c r="P278">
        <f t="shared" si="12"/>
        <v>125.79</v>
      </c>
      <c r="S278" s="13">
        <f t="shared" si="13"/>
        <v>40967.081874999996</v>
      </c>
      <c r="T278" s="13">
        <f t="shared" si="14"/>
        <v>41027.040208333332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0</v>
      </c>
      <c r="L279">
        <v>1113</v>
      </c>
      <c r="M279" t="b">
        <v>1</v>
      </c>
      <c r="N279" t="s">
        <v>8273</v>
      </c>
      <c r="O279" t="s">
        <v>8274</v>
      </c>
      <c r="P279">
        <f t="shared" si="12"/>
        <v>27.23</v>
      </c>
      <c r="S279" s="13">
        <f t="shared" si="13"/>
        <v>42117.891423611116</v>
      </c>
      <c r="T279" s="13">
        <f t="shared" si="14"/>
        <v>42147.891423611116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0</v>
      </c>
      <c r="L280">
        <v>392</v>
      </c>
      <c r="M280" t="b">
        <v>1</v>
      </c>
      <c r="N280" t="s">
        <v>8265</v>
      </c>
      <c r="O280" t="s">
        <v>8266</v>
      </c>
      <c r="P280">
        <f t="shared" si="12"/>
        <v>77.23</v>
      </c>
      <c r="S280" s="13">
        <f t="shared" si="13"/>
        <v>41164.040960648148</v>
      </c>
      <c r="T280" s="13">
        <f t="shared" si="14"/>
        <v>41194.040960648148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316</v>
      </c>
      <c r="M281" t="b">
        <v>1</v>
      </c>
      <c r="N281" t="s">
        <v>8278</v>
      </c>
      <c r="O281" t="s">
        <v>8279</v>
      </c>
      <c r="P281">
        <f t="shared" si="12"/>
        <v>95.7</v>
      </c>
      <c r="S281" s="13">
        <f t="shared" si="13"/>
        <v>42759.244166666671</v>
      </c>
      <c r="T281" s="13">
        <f t="shared" si="14"/>
        <v>42793.084027777775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0</v>
      </c>
      <c r="L282">
        <v>372</v>
      </c>
      <c r="M282" t="b">
        <v>1</v>
      </c>
      <c r="N282" t="s">
        <v>8276</v>
      </c>
      <c r="O282" t="s">
        <v>8277</v>
      </c>
      <c r="P282">
        <f t="shared" si="12"/>
        <v>81.25</v>
      </c>
      <c r="S282" s="13">
        <f t="shared" si="13"/>
        <v>41744.590682870366</v>
      </c>
      <c r="T282" s="13">
        <f t="shared" si="14"/>
        <v>41789.590682870366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0</v>
      </c>
      <c r="L283">
        <v>276</v>
      </c>
      <c r="M283" t="b">
        <v>1</v>
      </c>
      <c r="N283" t="s">
        <v>8265</v>
      </c>
      <c r="O283" t="s">
        <v>8267</v>
      </c>
      <c r="P283">
        <f t="shared" si="12"/>
        <v>109.34</v>
      </c>
      <c r="S283" s="13">
        <f t="shared" si="13"/>
        <v>39950.163344907407</v>
      </c>
      <c r="T283" s="13">
        <f t="shared" si="14"/>
        <v>40035.80972222222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1266876000</v>
      </c>
      <c r="J284">
        <v>1263679492</v>
      </c>
      <c r="K284" t="b">
        <v>0</v>
      </c>
      <c r="L284">
        <v>67</v>
      </c>
      <c r="M284" t="b">
        <v>0</v>
      </c>
      <c r="N284" t="s">
        <v>8278</v>
      </c>
      <c r="O284" t="s">
        <v>8294</v>
      </c>
      <c r="P284">
        <f t="shared" si="12"/>
        <v>449.43</v>
      </c>
      <c r="S284" s="13">
        <f t="shared" si="13"/>
        <v>40194.920046296298</v>
      </c>
      <c r="T284" s="13">
        <f t="shared" si="14"/>
        <v>40231.916666666664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429</v>
      </c>
      <c r="M285" t="b">
        <v>1</v>
      </c>
      <c r="N285" t="s">
        <v>8265</v>
      </c>
      <c r="O285" t="s">
        <v>8266</v>
      </c>
      <c r="P285">
        <f t="shared" si="12"/>
        <v>70.040000000000006</v>
      </c>
      <c r="S285" s="13">
        <f t="shared" si="13"/>
        <v>40675.71</v>
      </c>
      <c r="T285" s="13">
        <f t="shared" si="14"/>
        <v>40695.207638888889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455</v>
      </c>
      <c r="M286" t="b">
        <v>1</v>
      </c>
      <c r="N286" t="s">
        <v>8270</v>
      </c>
      <c r="O286" t="s">
        <v>8271</v>
      </c>
      <c r="P286">
        <f t="shared" si="12"/>
        <v>66.02</v>
      </c>
      <c r="S286" s="13">
        <f t="shared" si="13"/>
        <v>40904.738194444442</v>
      </c>
      <c r="T286" s="13">
        <f t="shared" si="14"/>
        <v>40929.738194444442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325</v>
      </c>
      <c r="M287" t="b">
        <v>1</v>
      </c>
      <c r="N287" t="s">
        <v>8280</v>
      </c>
      <c r="O287" t="s">
        <v>8281</v>
      </c>
      <c r="P287">
        <f t="shared" si="12"/>
        <v>92.39</v>
      </c>
      <c r="S287" s="13">
        <f t="shared" si="13"/>
        <v>41506.756111111114</v>
      </c>
      <c r="T287" s="13">
        <f t="shared" si="14"/>
        <v>41536.756111111114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0</v>
      </c>
      <c r="L288">
        <v>128</v>
      </c>
      <c r="M288" t="b">
        <v>1</v>
      </c>
      <c r="N288" t="s">
        <v>8280</v>
      </c>
      <c r="O288" t="s">
        <v>8281</v>
      </c>
      <c r="P288">
        <f t="shared" si="12"/>
        <v>233.9</v>
      </c>
      <c r="S288" s="13">
        <f t="shared" si="13"/>
        <v>41313.816249999996</v>
      </c>
      <c r="T288" s="13">
        <f t="shared" si="14"/>
        <v>41358.774583333332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129</v>
      </c>
      <c r="M289" t="b">
        <v>1</v>
      </c>
      <c r="N289" t="s">
        <v>8278</v>
      </c>
      <c r="O289" t="s">
        <v>8279</v>
      </c>
      <c r="P289">
        <f t="shared" si="12"/>
        <v>230.09</v>
      </c>
      <c r="S289" s="13">
        <f t="shared" si="13"/>
        <v>41184.277986111112</v>
      </c>
      <c r="T289" s="13">
        <f t="shared" si="14"/>
        <v>41215.166666666664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0</v>
      </c>
      <c r="L290">
        <v>173</v>
      </c>
      <c r="M290" t="b">
        <v>1</v>
      </c>
      <c r="N290" t="s">
        <v>8280</v>
      </c>
      <c r="O290" t="s">
        <v>8281</v>
      </c>
      <c r="P290">
        <f t="shared" si="12"/>
        <v>170.7</v>
      </c>
      <c r="S290" s="13">
        <f t="shared" si="13"/>
        <v>41051.168900462959</v>
      </c>
      <c r="T290" s="13">
        <f t="shared" si="14"/>
        <v>41086.168900462959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963</v>
      </c>
      <c r="M291" t="b">
        <v>1</v>
      </c>
      <c r="N291" t="s">
        <v>8278</v>
      </c>
      <c r="O291" t="s">
        <v>8279</v>
      </c>
      <c r="P291">
        <f t="shared" si="12"/>
        <v>30.65</v>
      </c>
      <c r="S291" s="13">
        <f t="shared" si="13"/>
        <v>41550.456412037034</v>
      </c>
      <c r="T291" s="13">
        <f t="shared" si="14"/>
        <v>41580.456412037034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493</v>
      </c>
      <c r="M292" t="b">
        <v>1</v>
      </c>
      <c r="N292" t="s">
        <v>8278</v>
      </c>
      <c r="O292" t="s">
        <v>8279</v>
      </c>
      <c r="P292">
        <f t="shared" si="12"/>
        <v>59.25</v>
      </c>
      <c r="S292" s="13">
        <f t="shared" si="13"/>
        <v>40526.36917824074</v>
      </c>
      <c r="T292" s="13">
        <f t="shared" si="14"/>
        <v>40576.332638888889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305</v>
      </c>
      <c r="M293" t="b">
        <v>1</v>
      </c>
      <c r="N293" t="s">
        <v>8280</v>
      </c>
      <c r="O293" t="s">
        <v>8281</v>
      </c>
      <c r="P293">
        <f t="shared" si="12"/>
        <v>95.37</v>
      </c>
      <c r="S293" s="13">
        <f t="shared" si="13"/>
        <v>41376.769050925926</v>
      </c>
      <c r="T293" s="13">
        <f t="shared" si="14"/>
        <v>41395.000694444447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1319860740</v>
      </c>
      <c r="J294">
        <v>1317064599</v>
      </c>
      <c r="K294" t="b">
        <v>0</v>
      </c>
      <c r="L294">
        <v>96</v>
      </c>
      <c r="M294" t="b">
        <v>0</v>
      </c>
      <c r="N294" t="s">
        <v>8265</v>
      </c>
      <c r="O294" t="s">
        <v>8267</v>
      </c>
      <c r="P294">
        <f t="shared" si="12"/>
        <v>301.94</v>
      </c>
      <c r="S294" s="13">
        <f t="shared" si="13"/>
        <v>40812.803229166668</v>
      </c>
      <c r="T294" s="13">
        <f t="shared" si="14"/>
        <v>40845.165972222225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1398009714</v>
      </c>
      <c r="J295">
        <v>1395417714</v>
      </c>
      <c r="K295" t="b">
        <v>0</v>
      </c>
      <c r="L295">
        <v>607</v>
      </c>
      <c r="M295" t="b">
        <v>1</v>
      </c>
      <c r="N295" t="s">
        <v>8265</v>
      </c>
      <c r="O295" t="s">
        <v>8266</v>
      </c>
      <c r="P295">
        <f t="shared" si="12"/>
        <v>47.47</v>
      </c>
      <c r="S295" s="13">
        <f t="shared" si="13"/>
        <v>41719.667986111112</v>
      </c>
      <c r="T295" s="13">
        <f t="shared" si="14"/>
        <v>41749.667986111112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0</v>
      </c>
      <c r="L296">
        <v>194</v>
      </c>
      <c r="M296" t="b">
        <v>1</v>
      </c>
      <c r="N296" t="s">
        <v>8273</v>
      </c>
      <c r="O296" t="s">
        <v>8274</v>
      </c>
      <c r="P296">
        <f t="shared" si="12"/>
        <v>148.08000000000001</v>
      </c>
      <c r="S296" s="13">
        <f t="shared" si="13"/>
        <v>40343.084421296298</v>
      </c>
      <c r="T296" s="13">
        <f t="shared" si="14"/>
        <v>40378.666666666664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221</v>
      </c>
      <c r="M297" t="b">
        <v>1</v>
      </c>
      <c r="N297" t="s">
        <v>8278</v>
      </c>
      <c r="O297" t="s">
        <v>8279</v>
      </c>
      <c r="P297">
        <f t="shared" si="12"/>
        <v>129.82</v>
      </c>
      <c r="S297" s="13">
        <f t="shared" si="13"/>
        <v>41519.004733796297</v>
      </c>
      <c r="T297" s="13">
        <f t="shared" si="14"/>
        <v>41579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238</v>
      </c>
      <c r="M298" t="b">
        <v>1</v>
      </c>
      <c r="N298" t="s">
        <v>8265</v>
      </c>
      <c r="O298" t="s">
        <v>8272</v>
      </c>
      <c r="P298">
        <f t="shared" si="12"/>
        <v>120.31</v>
      </c>
      <c r="S298" s="13">
        <f t="shared" si="13"/>
        <v>41134.475497685184</v>
      </c>
      <c r="T298" s="13">
        <f t="shared" si="14"/>
        <v>41159.475497685184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0</v>
      </c>
      <c r="L299">
        <v>89</v>
      </c>
      <c r="M299" t="b">
        <v>1</v>
      </c>
      <c r="N299" t="s">
        <v>8278</v>
      </c>
      <c r="O299" t="s">
        <v>8289</v>
      </c>
      <c r="P299">
        <f t="shared" si="12"/>
        <v>320.45</v>
      </c>
      <c r="S299" s="13">
        <f t="shared" si="13"/>
        <v>42089.72802083334</v>
      </c>
      <c r="T299" s="13">
        <f t="shared" si="14"/>
        <v>42125.165972222225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266</v>
      </c>
      <c r="M300" t="b">
        <v>1</v>
      </c>
      <c r="N300" t="s">
        <v>8273</v>
      </c>
      <c r="O300" t="s">
        <v>8274</v>
      </c>
      <c r="P300">
        <f t="shared" si="12"/>
        <v>107.05</v>
      </c>
      <c r="S300" s="13">
        <f t="shared" si="13"/>
        <v>41709.463518518518</v>
      </c>
      <c r="T300" s="13">
        <f t="shared" si="14"/>
        <v>41768.875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441</v>
      </c>
      <c r="M301" t="b">
        <v>1</v>
      </c>
      <c r="N301" t="s">
        <v>8268</v>
      </c>
      <c r="O301" t="s">
        <v>8269</v>
      </c>
      <c r="P301">
        <f t="shared" si="12"/>
        <v>64.17</v>
      </c>
      <c r="S301" s="13">
        <f t="shared" si="13"/>
        <v>40469.225231481483</v>
      </c>
      <c r="T301" s="13">
        <f t="shared" si="14"/>
        <v>40499.266898148147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0</v>
      </c>
      <c r="L302">
        <v>557</v>
      </c>
      <c r="M302" t="b">
        <v>1</v>
      </c>
      <c r="N302" t="s">
        <v>8280</v>
      </c>
      <c r="O302" t="s">
        <v>8281</v>
      </c>
      <c r="P302">
        <f t="shared" si="12"/>
        <v>50.76</v>
      </c>
      <c r="S302" s="13">
        <f t="shared" si="13"/>
        <v>40626.959930555553</v>
      </c>
      <c r="T302" s="13">
        <f t="shared" si="14"/>
        <v>40657.959930555553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0</v>
      </c>
      <c r="L303">
        <v>721</v>
      </c>
      <c r="M303" t="b">
        <v>1</v>
      </c>
      <c r="N303" t="s">
        <v>8284</v>
      </c>
      <c r="O303" t="s">
        <v>8286</v>
      </c>
      <c r="P303">
        <f t="shared" si="12"/>
        <v>39.07</v>
      </c>
      <c r="S303" s="13">
        <f t="shared" si="13"/>
        <v>41312.737673611111</v>
      </c>
      <c r="T303" s="13">
        <f t="shared" si="14"/>
        <v>41352.696006944447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394</v>
      </c>
      <c r="M304" t="b">
        <v>1</v>
      </c>
      <c r="N304" t="s">
        <v>8280</v>
      </c>
      <c r="O304" t="s">
        <v>8281</v>
      </c>
      <c r="P304">
        <f t="shared" si="12"/>
        <v>71.239999999999995</v>
      </c>
      <c r="S304" s="13">
        <f t="shared" si="13"/>
        <v>40933.856921296298</v>
      </c>
      <c r="T304" s="13">
        <f t="shared" si="14"/>
        <v>40963.856921296298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314</v>
      </c>
      <c r="M305" t="b">
        <v>1</v>
      </c>
      <c r="N305" t="s">
        <v>8278</v>
      </c>
      <c r="O305" t="s">
        <v>8279</v>
      </c>
      <c r="P305">
        <f t="shared" si="12"/>
        <v>89.39</v>
      </c>
      <c r="S305" s="13">
        <f t="shared" si="13"/>
        <v>41032.071134259262</v>
      </c>
      <c r="T305" s="13">
        <f t="shared" si="14"/>
        <v>41062.071134259262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1346464800</v>
      </c>
      <c r="J306">
        <v>1343096197</v>
      </c>
      <c r="K306" t="b">
        <v>0</v>
      </c>
      <c r="L306">
        <v>84</v>
      </c>
      <c r="M306" t="b">
        <v>0</v>
      </c>
      <c r="N306" t="s">
        <v>8278</v>
      </c>
      <c r="O306" t="s">
        <v>8282</v>
      </c>
      <c r="P306">
        <f t="shared" si="12"/>
        <v>331.54</v>
      </c>
      <c r="S306" s="13">
        <f t="shared" si="13"/>
        <v>41114.094872685186</v>
      </c>
      <c r="T306" s="13">
        <f t="shared" si="14"/>
        <v>41153.083333333336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280</v>
      </c>
      <c r="M307" t="b">
        <v>1</v>
      </c>
      <c r="N307" t="s">
        <v>8270</v>
      </c>
      <c r="O307" t="s">
        <v>8271</v>
      </c>
      <c r="P307">
        <f t="shared" si="12"/>
        <v>98.84</v>
      </c>
      <c r="S307" s="13">
        <f t="shared" si="13"/>
        <v>40948.630196759259</v>
      </c>
      <c r="T307" s="13">
        <f t="shared" si="14"/>
        <v>40978.630196759259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0</v>
      </c>
      <c r="L308">
        <v>265</v>
      </c>
      <c r="M308" t="b">
        <v>1</v>
      </c>
      <c r="N308" t="s">
        <v>8280</v>
      </c>
      <c r="O308" t="s">
        <v>8281</v>
      </c>
      <c r="P308">
        <f t="shared" si="12"/>
        <v>104.15</v>
      </c>
      <c r="S308" s="13">
        <f t="shared" si="13"/>
        <v>41333.837187500001</v>
      </c>
      <c r="T308" s="13">
        <f t="shared" si="14"/>
        <v>41353.795520833337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322</v>
      </c>
      <c r="M309" t="b">
        <v>1</v>
      </c>
      <c r="N309" t="s">
        <v>8280</v>
      </c>
      <c r="O309" t="s">
        <v>8283</v>
      </c>
      <c r="P309">
        <f t="shared" si="12"/>
        <v>85.53</v>
      </c>
      <c r="S309" s="13">
        <f t="shared" si="13"/>
        <v>41282.944456018515</v>
      </c>
      <c r="T309" s="13">
        <f t="shared" si="14"/>
        <v>41312.944456018515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0</v>
      </c>
      <c r="L310">
        <v>284</v>
      </c>
      <c r="M310" t="b">
        <v>1</v>
      </c>
      <c r="N310" t="s">
        <v>8270</v>
      </c>
      <c r="O310" t="s">
        <v>8271</v>
      </c>
      <c r="P310">
        <f t="shared" si="12"/>
        <v>95.76</v>
      </c>
      <c r="S310" s="13">
        <f t="shared" si="13"/>
        <v>40567.694560185184</v>
      </c>
      <c r="T310" s="13">
        <f t="shared" si="14"/>
        <v>40612.694560185184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0</v>
      </c>
      <c r="L311">
        <v>307</v>
      </c>
      <c r="M311" t="b">
        <v>1</v>
      </c>
      <c r="N311" t="s">
        <v>8280</v>
      </c>
      <c r="O311" t="s">
        <v>8281</v>
      </c>
      <c r="P311">
        <f t="shared" si="12"/>
        <v>88.59</v>
      </c>
      <c r="S311" s="13">
        <f t="shared" si="13"/>
        <v>41134.751550925925</v>
      </c>
      <c r="T311" s="13">
        <f t="shared" si="14"/>
        <v>41155.751550925925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0</v>
      </c>
      <c r="L312">
        <v>183</v>
      </c>
      <c r="M312" t="b">
        <v>1</v>
      </c>
      <c r="N312" t="s">
        <v>8270</v>
      </c>
      <c r="O312" t="s">
        <v>8271</v>
      </c>
      <c r="P312">
        <f t="shared" si="12"/>
        <v>148.57</v>
      </c>
      <c r="S312" s="13">
        <f t="shared" si="13"/>
        <v>40821.183136574073</v>
      </c>
      <c r="T312" s="13">
        <f t="shared" si="14"/>
        <v>40836.083333333336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186</v>
      </c>
      <c r="M313" t="b">
        <v>1</v>
      </c>
      <c r="N313" t="s">
        <v>8278</v>
      </c>
      <c r="O313" t="s">
        <v>8279</v>
      </c>
      <c r="P313">
        <f t="shared" si="12"/>
        <v>145.04</v>
      </c>
      <c r="S313" s="13">
        <f t="shared" si="13"/>
        <v>40868.219814814816</v>
      </c>
      <c r="T313" s="13">
        <f t="shared" si="14"/>
        <v>40909.332638888889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305</v>
      </c>
      <c r="M314" t="b">
        <v>1</v>
      </c>
      <c r="N314" t="s">
        <v>8278</v>
      </c>
      <c r="O314" t="s">
        <v>8279</v>
      </c>
      <c r="P314">
        <f t="shared" si="12"/>
        <v>87.69</v>
      </c>
      <c r="S314" s="13">
        <f t="shared" si="13"/>
        <v>41348.877685185187</v>
      </c>
      <c r="T314" s="13">
        <f t="shared" si="14"/>
        <v>41378.877685185187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176</v>
      </c>
      <c r="M315" t="b">
        <v>1</v>
      </c>
      <c r="N315" t="s">
        <v>8270</v>
      </c>
      <c r="O315" t="s">
        <v>8271</v>
      </c>
      <c r="P315">
        <f t="shared" si="12"/>
        <v>151.24</v>
      </c>
      <c r="S315" s="13">
        <f t="shared" si="13"/>
        <v>40357.227939814817</v>
      </c>
      <c r="T315" s="13">
        <f t="shared" si="14"/>
        <v>40401.665972222225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352</v>
      </c>
      <c r="M316" t="b">
        <v>1</v>
      </c>
      <c r="N316" t="s">
        <v>8276</v>
      </c>
      <c r="O316" t="s">
        <v>8277</v>
      </c>
      <c r="P316">
        <f t="shared" si="12"/>
        <v>75.5</v>
      </c>
      <c r="S316" s="13">
        <f t="shared" si="13"/>
        <v>41304.833194444444</v>
      </c>
      <c r="T316" s="13">
        <f t="shared" si="14"/>
        <v>41334.833194444444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0</v>
      </c>
      <c r="L317">
        <v>237</v>
      </c>
      <c r="M317" t="b">
        <v>1</v>
      </c>
      <c r="N317" t="s">
        <v>8278</v>
      </c>
      <c r="O317" t="s">
        <v>8279</v>
      </c>
      <c r="P317">
        <f t="shared" si="12"/>
        <v>111.8</v>
      </c>
      <c r="S317" s="13">
        <f t="shared" si="13"/>
        <v>41113.77238425926</v>
      </c>
      <c r="T317" s="13">
        <f t="shared" si="14"/>
        <v>41143.77238425926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1418273940</v>
      </c>
      <c r="J318">
        <v>1415398197</v>
      </c>
      <c r="K318" t="b">
        <v>1</v>
      </c>
      <c r="L318">
        <v>125</v>
      </c>
      <c r="M318" t="b">
        <v>1</v>
      </c>
      <c r="N318" t="s">
        <v>8276</v>
      </c>
      <c r="O318" t="s">
        <v>8277</v>
      </c>
      <c r="P318">
        <f t="shared" si="12"/>
        <v>211.84</v>
      </c>
      <c r="S318" s="13">
        <f t="shared" si="13"/>
        <v>41950.923576388886</v>
      </c>
      <c r="T318" s="13">
        <f t="shared" si="14"/>
        <v>41984.207638888889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0</v>
      </c>
      <c r="L319">
        <v>152</v>
      </c>
      <c r="M319" t="b">
        <v>1</v>
      </c>
      <c r="N319" t="s">
        <v>8265</v>
      </c>
      <c r="O319" t="s">
        <v>8267</v>
      </c>
      <c r="P319">
        <f t="shared" si="12"/>
        <v>174.03</v>
      </c>
      <c r="S319" s="13">
        <f t="shared" si="13"/>
        <v>41589.676886574074</v>
      </c>
      <c r="T319" s="13">
        <f t="shared" si="14"/>
        <v>41619.676886574074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290</v>
      </c>
      <c r="M320" t="b">
        <v>1</v>
      </c>
      <c r="N320" t="s">
        <v>8278</v>
      </c>
      <c r="O320" t="s">
        <v>8279</v>
      </c>
      <c r="P320">
        <f t="shared" si="12"/>
        <v>91.19</v>
      </c>
      <c r="S320" s="13">
        <f t="shared" si="13"/>
        <v>41330.038784722223</v>
      </c>
      <c r="T320" s="13">
        <f t="shared" si="14"/>
        <v>41359.997118055559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0</v>
      </c>
      <c r="L321">
        <v>265</v>
      </c>
      <c r="M321" t="b">
        <v>1</v>
      </c>
      <c r="N321" t="s">
        <v>8268</v>
      </c>
      <c r="O321" t="s">
        <v>8290</v>
      </c>
      <c r="P321">
        <f t="shared" si="12"/>
        <v>99.77</v>
      </c>
      <c r="S321" s="13">
        <f t="shared" si="13"/>
        <v>40123.83829861111</v>
      </c>
      <c r="T321" s="13">
        <f t="shared" si="14"/>
        <v>40211.332638888889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131</v>
      </c>
      <c r="M322" t="b">
        <v>1</v>
      </c>
      <c r="N322" t="s">
        <v>8278</v>
      </c>
      <c r="O322" t="s">
        <v>8279</v>
      </c>
      <c r="P322">
        <f t="shared" si="12"/>
        <v>201.22</v>
      </c>
      <c r="S322" s="13">
        <f t="shared" si="13"/>
        <v>42331.551307870366</v>
      </c>
      <c r="T322" s="13">
        <f t="shared" si="14"/>
        <v>42360.958333333328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1478605386</v>
      </c>
      <c r="J323">
        <v>1475577786</v>
      </c>
      <c r="K323" t="b">
        <v>0</v>
      </c>
      <c r="L323">
        <v>310</v>
      </c>
      <c r="M323" t="b">
        <v>0</v>
      </c>
      <c r="N323" t="s">
        <v>8265</v>
      </c>
      <c r="O323" t="s">
        <v>8267</v>
      </c>
      <c r="P323">
        <f t="shared" ref="P323:P386" si="15">IFERROR(ROUND(E323/L323,2),0)</f>
        <v>85</v>
      </c>
      <c r="S323" s="13">
        <f t="shared" ref="S323:S386" si="16">(((J323/60)/60)/24+DATE(1970,1,1))</f>
        <v>42647.446597222224</v>
      </c>
      <c r="T323" s="13">
        <f t="shared" ref="T323:T386" si="17">(((I323/60)/60)/24)+DATE(1970,1,1)</f>
        <v>42682.488263888896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0</v>
      </c>
      <c r="L324">
        <v>76</v>
      </c>
      <c r="M324" t="b">
        <v>1</v>
      </c>
      <c r="N324" t="s">
        <v>8265</v>
      </c>
      <c r="O324" t="s">
        <v>8266</v>
      </c>
      <c r="P324">
        <f t="shared" si="15"/>
        <v>346.13</v>
      </c>
      <c r="S324" s="13">
        <f t="shared" si="16"/>
        <v>42473.57</v>
      </c>
      <c r="T324" s="13">
        <f t="shared" si="17"/>
        <v>42503.57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1482307140</v>
      </c>
      <c r="J325">
        <v>1479886966</v>
      </c>
      <c r="K325" t="b">
        <v>0</v>
      </c>
      <c r="L325">
        <v>48</v>
      </c>
      <c r="M325" t="b">
        <v>1</v>
      </c>
      <c r="N325" t="s">
        <v>8265</v>
      </c>
      <c r="O325" t="s">
        <v>8266</v>
      </c>
      <c r="P325">
        <f t="shared" si="15"/>
        <v>546.69000000000005</v>
      </c>
      <c r="S325" s="13">
        <f t="shared" si="16"/>
        <v>42697.32136574074</v>
      </c>
      <c r="T325" s="13">
        <f t="shared" si="17"/>
        <v>42725.332638888889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0</v>
      </c>
      <c r="L326">
        <v>221</v>
      </c>
      <c r="M326" t="b">
        <v>1</v>
      </c>
      <c r="N326" t="s">
        <v>8284</v>
      </c>
      <c r="O326" t="s">
        <v>8295</v>
      </c>
      <c r="P326">
        <f t="shared" si="15"/>
        <v>118.7</v>
      </c>
      <c r="S326" s="13">
        <f t="shared" si="16"/>
        <v>42184.626250000001</v>
      </c>
      <c r="T326" s="13">
        <f t="shared" si="17"/>
        <v>42217.626250000001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0</v>
      </c>
      <c r="L327">
        <v>251</v>
      </c>
      <c r="M327" t="b">
        <v>1</v>
      </c>
      <c r="N327" t="s">
        <v>8278</v>
      </c>
      <c r="O327" t="s">
        <v>8279</v>
      </c>
      <c r="P327">
        <f t="shared" si="15"/>
        <v>104.31</v>
      </c>
      <c r="S327" s="13">
        <f t="shared" si="16"/>
        <v>42689.187881944439</v>
      </c>
      <c r="T327" s="13">
        <f t="shared" si="17"/>
        <v>42724.187881944439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303</v>
      </c>
      <c r="M328" t="b">
        <v>1</v>
      </c>
      <c r="N328" t="s">
        <v>8278</v>
      </c>
      <c r="O328" t="s">
        <v>8279</v>
      </c>
      <c r="P328">
        <f t="shared" si="15"/>
        <v>86.14</v>
      </c>
      <c r="S328" s="13">
        <f t="shared" si="16"/>
        <v>42775.314884259264</v>
      </c>
      <c r="T328" s="13">
        <f t="shared" si="17"/>
        <v>42808.956250000003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0</v>
      </c>
      <c r="L329">
        <v>253</v>
      </c>
      <c r="M329" t="b">
        <v>1</v>
      </c>
      <c r="N329" t="s">
        <v>8270</v>
      </c>
      <c r="O329" t="s">
        <v>8271</v>
      </c>
      <c r="P329">
        <f t="shared" si="15"/>
        <v>102.86</v>
      </c>
      <c r="S329" s="13">
        <f t="shared" si="16"/>
        <v>42058.235289351855</v>
      </c>
      <c r="T329" s="13">
        <f t="shared" si="17"/>
        <v>42085.333333333328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0</v>
      </c>
      <c r="L330">
        <v>147</v>
      </c>
      <c r="M330" t="b">
        <v>1</v>
      </c>
      <c r="N330" t="s">
        <v>8280</v>
      </c>
      <c r="O330" t="s">
        <v>8292</v>
      </c>
      <c r="P330">
        <f t="shared" si="15"/>
        <v>175.51</v>
      </c>
      <c r="S330" s="13">
        <f t="shared" si="16"/>
        <v>42278.946620370371</v>
      </c>
      <c r="T330" s="13">
        <f t="shared" si="17"/>
        <v>42309.166666666672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0</v>
      </c>
      <c r="L331">
        <v>259</v>
      </c>
      <c r="M331" t="b">
        <v>1</v>
      </c>
      <c r="N331" t="s">
        <v>8284</v>
      </c>
      <c r="O331" t="s">
        <v>8285</v>
      </c>
      <c r="P331">
        <f t="shared" si="15"/>
        <v>99.38</v>
      </c>
      <c r="S331" s="13">
        <f t="shared" si="16"/>
        <v>42291.46674768519</v>
      </c>
      <c r="T331" s="13">
        <f t="shared" si="17"/>
        <v>42315.166666666672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1368763140</v>
      </c>
      <c r="J332">
        <v>1366028563</v>
      </c>
      <c r="K332" t="b">
        <v>0</v>
      </c>
      <c r="L332">
        <v>188</v>
      </c>
      <c r="M332" t="b">
        <v>0</v>
      </c>
      <c r="N332" t="s">
        <v>8265</v>
      </c>
      <c r="O332" t="s">
        <v>8267</v>
      </c>
      <c r="P332">
        <f t="shared" si="15"/>
        <v>136.46</v>
      </c>
      <c r="S332" s="13">
        <f t="shared" si="16"/>
        <v>41379.515775462962</v>
      </c>
      <c r="T332" s="13">
        <f t="shared" si="17"/>
        <v>41411.165972222225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328</v>
      </c>
      <c r="M333" t="b">
        <v>1</v>
      </c>
      <c r="N333" t="s">
        <v>8278</v>
      </c>
      <c r="O333" t="s">
        <v>8279</v>
      </c>
      <c r="P333">
        <f t="shared" si="15"/>
        <v>78.2</v>
      </c>
      <c r="S333" s="13">
        <f t="shared" si="16"/>
        <v>42507.581412037034</v>
      </c>
      <c r="T333" s="13">
        <f t="shared" si="17"/>
        <v>42538.581412037034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670</v>
      </c>
      <c r="M334" t="b">
        <v>1</v>
      </c>
      <c r="N334" t="s">
        <v>8284</v>
      </c>
      <c r="O334" t="s">
        <v>8288</v>
      </c>
      <c r="P334">
        <f t="shared" si="15"/>
        <v>38.18</v>
      </c>
      <c r="S334" s="13">
        <f t="shared" si="16"/>
        <v>42263.680289351847</v>
      </c>
      <c r="T334" s="13">
        <f t="shared" si="17"/>
        <v>42305.333333333328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221</v>
      </c>
      <c r="M335" t="b">
        <v>1</v>
      </c>
      <c r="N335" t="s">
        <v>8276</v>
      </c>
      <c r="O335" t="s">
        <v>8277</v>
      </c>
      <c r="P335">
        <f t="shared" si="15"/>
        <v>115.69</v>
      </c>
      <c r="S335" s="13">
        <f t="shared" si="16"/>
        <v>42437.636469907404</v>
      </c>
      <c r="T335" s="13">
        <f t="shared" si="17"/>
        <v>42467.59480324074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537</v>
      </c>
      <c r="M336" t="b">
        <v>1</v>
      </c>
      <c r="N336" t="s">
        <v>8276</v>
      </c>
      <c r="O336" t="s">
        <v>8277</v>
      </c>
      <c r="P336">
        <f t="shared" si="15"/>
        <v>47.38</v>
      </c>
      <c r="S336" s="13">
        <f t="shared" si="16"/>
        <v>42101.682372685187</v>
      </c>
      <c r="T336" s="13">
        <f t="shared" si="17"/>
        <v>42139.791666666672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298</v>
      </c>
      <c r="M337" t="b">
        <v>1</v>
      </c>
      <c r="N337" t="s">
        <v>8278</v>
      </c>
      <c r="O337" t="s">
        <v>8279</v>
      </c>
      <c r="P337">
        <f t="shared" si="15"/>
        <v>85.34</v>
      </c>
      <c r="S337" s="13">
        <f t="shared" si="16"/>
        <v>42101.737442129626</v>
      </c>
      <c r="T337" s="13">
        <f t="shared" si="17"/>
        <v>42132.916666666672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213</v>
      </c>
      <c r="M338" t="b">
        <v>1</v>
      </c>
      <c r="N338" t="s">
        <v>8280</v>
      </c>
      <c r="O338" t="s">
        <v>8283</v>
      </c>
      <c r="P338">
        <f t="shared" si="15"/>
        <v>119.19</v>
      </c>
      <c r="S338" s="13">
        <f t="shared" si="16"/>
        <v>42291.596273148149</v>
      </c>
      <c r="T338" s="13">
        <f t="shared" si="17"/>
        <v>42321.637939814813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302</v>
      </c>
      <c r="M339" t="b">
        <v>1</v>
      </c>
      <c r="N339" t="s">
        <v>8278</v>
      </c>
      <c r="O339" t="s">
        <v>8279</v>
      </c>
      <c r="P339">
        <f t="shared" si="15"/>
        <v>84.02</v>
      </c>
      <c r="S339" s="13">
        <f t="shared" si="16"/>
        <v>42047.128564814819</v>
      </c>
      <c r="T339" s="13">
        <f t="shared" si="17"/>
        <v>42077.086898148147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126</v>
      </c>
      <c r="M340" t="b">
        <v>1</v>
      </c>
      <c r="N340" t="s">
        <v>8278</v>
      </c>
      <c r="O340" t="s">
        <v>8279</v>
      </c>
      <c r="P340">
        <f t="shared" si="15"/>
        <v>200.89</v>
      </c>
      <c r="S340" s="13">
        <f t="shared" si="16"/>
        <v>42559.755671296298</v>
      </c>
      <c r="T340" s="13">
        <f t="shared" si="17"/>
        <v>42616.041666666672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1430331268</v>
      </c>
      <c r="J341">
        <v>1427739268</v>
      </c>
      <c r="K341" t="b">
        <v>0</v>
      </c>
      <c r="L341">
        <v>94</v>
      </c>
      <c r="M341" t="b">
        <v>0</v>
      </c>
      <c r="N341" t="s">
        <v>8273</v>
      </c>
      <c r="O341" t="s">
        <v>8291</v>
      </c>
      <c r="P341">
        <f t="shared" si="15"/>
        <v>267.81</v>
      </c>
      <c r="S341" s="13">
        <f t="shared" si="16"/>
        <v>42093.760046296295</v>
      </c>
      <c r="T341" s="13">
        <f t="shared" si="17"/>
        <v>42123.760046296295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0</v>
      </c>
      <c r="L342">
        <v>105</v>
      </c>
      <c r="M342" t="b">
        <v>1</v>
      </c>
      <c r="N342" t="s">
        <v>8265</v>
      </c>
      <c r="O342" t="s">
        <v>8267</v>
      </c>
      <c r="P342">
        <f t="shared" si="15"/>
        <v>239.35</v>
      </c>
      <c r="S342" s="13">
        <f t="shared" si="16"/>
        <v>42772.669062500005</v>
      </c>
      <c r="T342" s="13">
        <f t="shared" si="17"/>
        <v>42802.875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218</v>
      </c>
      <c r="M343" t="b">
        <v>1</v>
      </c>
      <c r="N343" t="s">
        <v>8280</v>
      </c>
      <c r="O343" t="s">
        <v>8281</v>
      </c>
      <c r="P343">
        <f t="shared" si="15"/>
        <v>115.08</v>
      </c>
      <c r="S343" s="13">
        <f t="shared" si="16"/>
        <v>41894.879606481481</v>
      </c>
      <c r="T343" s="13">
        <f t="shared" si="17"/>
        <v>41913.165972222225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0</v>
      </c>
      <c r="L344">
        <v>988</v>
      </c>
      <c r="M344" t="b">
        <v>1</v>
      </c>
      <c r="N344" t="s">
        <v>8273</v>
      </c>
      <c r="O344" t="s">
        <v>8274</v>
      </c>
      <c r="P344">
        <f t="shared" si="15"/>
        <v>25.09</v>
      </c>
      <c r="S344" s="13">
        <f t="shared" si="16"/>
        <v>42459.780844907407</v>
      </c>
      <c r="T344" s="13">
        <f t="shared" si="17"/>
        <v>42489.780844907407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1415934000</v>
      </c>
      <c r="J345">
        <v>1413308545</v>
      </c>
      <c r="K345" t="b">
        <v>0</v>
      </c>
      <c r="L345">
        <v>140</v>
      </c>
      <c r="M345" t="b">
        <v>0</v>
      </c>
      <c r="N345" t="s">
        <v>8265</v>
      </c>
      <c r="O345" t="s">
        <v>8267</v>
      </c>
      <c r="P345">
        <f t="shared" si="15"/>
        <v>176.36</v>
      </c>
      <c r="S345" s="13">
        <f t="shared" si="16"/>
        <v>41926.73778935185</v>
      </c>
      <c r="T345" s="13">
        <f t="shared" si="17"/>
        <v>41957.125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1433125200</v>
      </c>
      <c r="J346">
        <v>1429312694</v>
      </c>
      <c r="K346" t="b">
        <v>0</v>
      </c>
      <c r="L346">
        <v>34</v>
      </c>
      <c r="M346" t="b">
        <v>0</v>
      </c>
      <c r="N346" t="s">
        <v>8278</v>
      </c>
      <c r="O346" t="s">
        <v>8296</v>
      </c>
      <c r="P346">
        <f t="shared" si="15"/>
        <v>725.03</v>
      </c>
      <c r="S346" s="13">
        <f t="shared" si="16"/>
        <v>42111.970995370371</v>
      </c>
      <c r="T346" s="13">
        <f t="shared" si="17"/>
        <v>42156.097222222219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1432161590</v>
      </c>
      <c r="J347">
        <v>1429569590</v>
      </c>
      <c r="K347" t="b">
        <v>0</v>
      </c>
      <c r="L347">
        <v>249</v>
      </c>
      <c r="M347" t="b">
        <v>1</v>
      </c>
      <c r="N347" t="s">
        <v>8273</v>
      </c>
      <c r="O347" t="s">
        <v>8274</v>
      </c>
      <c r="P347">
        <f t="shared" si="15"/>
        <v>98.41</v>
      </c>
      <c r="S347" s="13">
        <f t="shared" si="16"/>
        <v>42114.944328703699</v>
      </c>
      <c r="T347" s="13">
        <f t="shared" si="17"/>
        <v>42144.944328703699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576</v>
      </c>
      <c r="M348" t="b">
        <v>1</v>
      </c>
      <c r="N348" t="s">
        <v>8278</v>
      </c>
      <c r="O348" t="s">
        <v>8279</v>
      </c>
      <c r="P348">
        <f t="shared" si="15"/>
        <v>42.52</v>
      </c>
      <c r="S348" s="13">
        <f t="shared" si="16"/>
        <v>42261.500243055561</v>
      </c>
      <c r="T348" s="13">
        <f t="shared" si="17"/>
        <v>42291.500243055561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97</v>
      </c>
      <c r="M349" t="b">
        <v>1</v>
      </c>
      <c r="N349" t="s">
        <v>8280</v>
      </c>
      <c r="O349" t="s">
        <v>8283</v>
      </c>
      <c r="P349">
        <f t="shared" si="15"/>
        <v>251.74</v>
      </c>
      <c r="S349" s="13">
        <f t="shared" si="16"/>
        <v>42292.495474537034</v>
      </c>
      <c r="T349" s="13">
        <f t="shared" si="17"/>
        <v>42322.537141203706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389</v>
      </c>
      <c r="M350" t="b">
        <v>1</v>
      </c>
      <c r="N350" t="s">
        <v>8284</v>
      </c>
      <c r="O350" t="s">
        <v>8288</v>
      </c>
      <c r="P350">
        <f t="shared" si="15"/>
        <v>62.52</v>
      </c>
      <c r="S350" s="13">
        <f t="shared" si="16"/>
        <v>42207.58699074074</v>
      </c>
      <c r="T350" s="13">
        <f t="shared" si="17"/>
        <v>42237.58699074074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0</v>
      </c>
      <c r="L351">
        <v>296</v>
      </c>
      <c r="M351" t="b">
        <v>1</v>
      </c>
      <c r="N351" t="s">
        <v>8273</v>
      </c>
      <c r="O351" t="s">
        <v>8274</v>
      </c>
      <c r="P351">
        <f t="shared" si="15"/>
        <v>82.15</v>
      </c>
      <c r="S351" s="13">
        <f t="shared" si="16"/>
        <v>42760.498935185184</v>
      </c>
      <c r="T351" s="13">
        <f t="shared" si="17"/>
        <v>42790.498935185184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615</v>
      </c>
      <c r="M352" t="b">
        <v>1</v>
      </c>
      <c r="N352" t="s">
        <v>8270</v>
      </c>
      <c r="O352" t="s">
        <v>8271</v>
      </c>
      <c r="P352">
        <f t="shared" si="15"/>
        <v>39.51</v>
      </c>
      <c r="S352" s="13">
        <f t="shared" si="16"/>
        <v>42586.066076388888</v>
      </c>
      <c r="T352" s="13">
        <f t="shared" si="17"/>
        <v>42624.165972222225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294</v>
      </c>
      <c r="M353" t="b">
        <v>1</v>
      </c>
      <c r="N353" t="s">
        <v>8270</v>
      </c>
      <c r="O353" t="s">
        <v>8271</v>
      </c>
      <c r="P353">
        <f t="shared" si="15"/>
        <v>82.32</v>
      </c>
      <c r="S353" s="13">
        <f t="shared" si="16"/>
        <v>42427.964745370366</v>
      </c>
      <c r="T353" s="13">
        <f t="shared" si="17"/>
        <v>42467.923078703709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205</v>
      </c>
      <c r="M354" t="b">
        <v>1</v>
      </c>
      <c r="N354" t="s">
        <v>8265</v>
      </c>
      <c r="O354" t="s">
        <v>8266</v>
      </c>
      <c r="P354">
        <f t="shared" si="15"/>
        <v>117.6</v>
      </c>
      <c r="S354" s="13">
        <f t="shared" si="16"/>
        <v>41890.167453703703</v>
      </c>
      <c r="T354" s="13">
        <f t="shared" si="17"/>
        <v>41920.167453703703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1447963219</v>
      </c>
      <c r="J355">
        <v>1445367619</v>
      </c>
      <c r="K355" t="b">
        <v>0</v>
      </c>
      <c r="L355">
        <v>135</v>
      </c>
      <c r="M355" t="b">
        <v>0</v>
      </c>
      <c r="N355" t="s">
        <v>8265</v>
      </c>
      <c r="O355" t="s">
        <v>8267</v>
      </c>
      <c r="P355">
        <f t="shared" si="15"/>
        <v>177.39</v>
      </c>
      <c r="S355" s="13">
        <f t="shared" si="16"/>
        <v>42297.791886574079</v>
      </c>
      <c r="T355" s="13">
        <f t="shared" si="17"/>
        <v>42327.833553240736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1460141521</v>
      </c>
      <c r="J356">
        <v>1457553121</v>
      </c>
      <c r="K356" t="b">
        <v>1</v>
      </c>
      <c r="L356">
        <v>61</v>
      </c>
      <c r="M356" t="b">
        <v>1</v>
      </c>
      <c r="N356" t="s">
        <v>8284</v>
      </c>
      <c r="O356" t="s">
        <v>8286</v>
      </c>
      <c r="P356">
        <f t="shared" si="15"/>
        <v>388.98</v>
      </c>
      <c r="S356" s="13">
        <f t="shared" si="16"/>
        <v>42438.827789351853</v>
      </c>
      <c r="T356" s="13">
        <f t="shared" si="17"/>
        <v>42468.786122685182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0</v>
      </c>
      <c r="L357">
        <v>124</v>
      </c>
      <c r="M357" t="b">
        <v>1</v>
      </c>
      <c r="N357" t="s">
        <v>8276</v>
      </c>
      <c r="O357" t="s">
        <v>8277</v>
      </c>
      <c r="P357">
        <f t="shared" si="15"/>
        <v>189.76</v>
      </c>
      <c r="S357" s="13">
        <f t="shared" si="16"/>
        <v>41943.293912037036</v>
      </c>
      <c r="T357" s="13">
        <f t="shared" si="17"/>
        <v>41974.3355787037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213</v>
      </c>
      <c r="M358" t="b">
        <v>1</v>
      </c>
      <c r="N358" t="s">
        <v>8280</v>
      </c>
      <c r="O358" t="s">
        <v>8283</v>
      </c>
      <c r="P358">
        <f t="shared" si="15"/>
        <v>110.35</v>
      </c>
      <c r="S358" s="13">
        <f t="shared" si="16"/>
        <v>42415.803159722222</v>
      </c>
      <c r="T358" s="13">
        <f t="shared" si="17"/>
        <v>42445.761493055557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105</v>
      </c>
      <c r="M359" t="b">
        <v>1</v>
      </c>
      <c r="N359" t="s">
        <v>8265</v>
      </c>
      <c r="O359" t="s">
        <v>8266</v>
      </c>
      <c r="P359">
        <f t="shared" si="15"/>
        <v>222.99</v>
      </c>
      <c r="S359" s="13">
        <f t="shared" si="16"/>
        <v>42078.222187499996</v>
      </c>
      <c r="T359" s="13">
        <f t="shared" si="17"/>
        <v>42118.222187499996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0</v>
      </c>
      <c r="L360">
        <v>159</v>
      </c>
      <c r="M360" t="b">
        <v>1</v>
      </c>
      <c r="N360" t="s">
        <v>8280</v>
      </c>
      <c r="O360" t="s">
        <v>8281</v>
      </c>
      <c r="P360">
        <f t="shared" si="15"/>
        <v>146.44999999999999</v>
      </c>
      <c r="S360" s="13">
        <f t="shared" si="16"/>
        <v>42507.860196759255</v>
      </c>
      <c r="T360" s="13">
        <f t="shared" si="17"/>
        <v>42536.625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241</v>
      </c>
      <c r="M361" t="b">
        <v>1</v>
      </c>
      <c r="N361" t="s">
        <v>8270</v>
      </c>
      <c r="O361" t="s">
        <v>8271</v>
      </c>
      <c r="P361">
        <f t="shared" si="15"/>
        <v>95.83</v>
      </c>
      <c r="S361" s="13">
        <f t="shared" si="16"/>
        <v>41935.070486111108</v>
      </c>
      <c r="T361" s="13">
        <f t="shared" si="17"/>
        <v>41957.216666666667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375</v>
      </c>
      <c r="M362" t="b">
        <v>1</v>
      </c>
      <c r="N362" t="s">
        <v>8270</v>
      </c>
      <c r="O362" t="s">
        <v>8271</v>
      </c>
      <c r="P362">
        <f t="shared" si="15"/>
        <v>61.56</v>
      </c>
      <c r="S362" s="13">
        <f t="shared" si="16"/>
        <v>42163.897916666669</v>
      </c>
      <c r="T362" s="13">
        <f t="shared" si="17"/>
        <v>42208.132638888885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175</v>
      </c>
      <c r="M363" t="b">
        <v>1</v>
      </c>
      <c r="N363" t="s">
        <v>8280</v>
      </c>
      <c r="O363" t="s">
        <v>8281</v>
      </c>
      <c r="P363">
        <f t="shared" si="15"/>
        <v>131.38</v>
      </c>
      <c r="S363" s="13">
        <f t="shared" si="16"/>
        <v>41936.001226851848</v>
      </c>
      <c r="T363" s="13">
        <f t="shared" si="17"/>
        <v>41966.042893518519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286</v>
      </c>
      <c r="M364" t="b">
        <v>1</v>
      </c>
      <c r="N364" t="s">
        <v>8265</v>
      </c>
      <c r="O364" t="s">
        <v>8272</v>
      </c>
      <c r="P364">
        <f t="shared" si="15"/>
        <v>80.19</v>
      </c>
      <c r="S364" s="13">
        <f t="shared" si="16"/>
        <v>41837.210543981484</v>
      </c>
      <c r="T364" s="13">
        <f t="shared" si="17"/>
        <v>41859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1272828120</v>
      </c>
      <c r="J365">
        <v>1268934736</v>
      </c>
      <c r="K365" t="b">
        <v>0</v>
      </c>
      <c r="L365">
        <v>514</v>
      </c>
      <c r="M365" t="b">
        <v>1</v>
      </c>
      <c r="N365" t="s">
        <v>8273</v>
      </c>
      <c r="O365" t="s">
        <v>8274</v>
      </c>
      <c r="P365">
        <f t="shared" si="15"/>
        <v>44.06</v>
      </c>
      <c r="S365" s="13">
        <f t="shared" si="16"/>
        <v>40255.744629629626</v>
      </c>
      <c r="T365" s="13">
        <f t="shared" si="17"/>
        <v>40300.806944444441</v>
      </c>
    </row>
    <row r="366" spans="1:20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163</v>
      </c>
      <c r="M366" t="b">
        <v>1</v>
      </c>
      <c r="N366" t="s">
        <v>8265</v>
      </c>
      <c r="O366" t="s">
        <v>8266</v>
      </c>
      <c r="P366">
        <f t="shared" si="15"/>
        <v>138.66999999999999</v>
      </c>
      <c r="S366" s="13">
        <f t="shared" si="16"/>
        <v>41780.859629629631</v>
      </c>
      <c r="T366" s="13">
        <f t="shared" si="17"/>
        <v>41811.165972222225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104</v>
      </c>
      <c r="M367" t="b">
        <v>1</v>
      </c>
      <c r="N367" t="s">
        <v>8278</v>
      </c>
      <c r="O367" t="s">
        <v>8279</v>
      </c>
      <c r="P367">
        <f t="shared" si="15"/>
        <v>216.75</v>
      </c>
      <c r="S367" s="13">
        <f t="shared" si="16"/>
        <v>41668.606469907405</v>
      </c>
      <c r="T367" s="13">
        <f t="shared" si="17"/>
        <v>41698.606469907405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383</v>
      </c>
      <c r="M368" t="b">
        <v>1</v>
      </c>
      <c r="N368" t="s">
        <v>8278</v>
      </c>
      <c r="O368" t="s">
        <v>8279</v>
      </c>
      <c r="P368">
        <f t="shared" si="15"/>
        <v>58.54</v>
      </c>
      <c r="S368" s="13">
        <f t="shared" si="16"/>
        <v>41019.793032407404</v>
      </c>
      <c r="T368" s="13">
        <f t="shared" si="17"/>
        <v>41049.793032407404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1</v>
      </c>
      <c r="L369">
        <v>159</v>
      </c>
      <c r="M369" t="b">
        <v>1</v>
      </c>
      <c r="N369" t="s">
        <v>8284</v>
      </c>
      <c r="O369" t="s">
        <v>8288</v>
      </c>
      <c r="P369">
        <f t="shared" si="15"/>
        <v>140.86000000000001</v>
      </c>
      <c r="S369" s="13">
        <f t="shared" si="16"/>
        <v>41355.577291666668</v>
      </c>
      <c r="T369" s="13">
        <f t="shared" si="17"/>
        <v>41395.207638888889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1426426322</v>
      </c>
      <c r="J370">
        <v>1423405922</v>
      </c>
      <c r="K370" t="b">
        <v>0</v>
      </c>
      <c r="L370">
        <v>150</v>
      </c>
      <c r="M370" t="b">
        <v>1</v>
      </c>
      <c r="N370" t="s">
        <v>8278</v>
      </c>
      <c r="O370" t="s">
        <v>8289</v>
      </c>
      <c r="P370">
        <f t="shared" si="15"/>
        <v>148.97</v>
      </c>
      <c r="S370" s="13">
        <f t="shared" si="16"/>
        <v>42043.605578703704</v>
      </c>
      <c r="T370" s="13">
        <f t="shared" si="17"/>
        <v>42078.563912037032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1326633269</v>
      </c>
      <c r="J371">
        <v>1324041269</v>
      </c>
      <c r="K371" t="b">
        <v>1</v>
      </c>
      <c r="L371">
        <v>329</v>
      </c>
      <c r="M371" t="b">
        <v>1</v>
      </c>
      <c r="N371" t="s">
        <v>8270</v>
      </c>
      <c r="O371" t="s">
        <v>8271</v>
      </c>
      <c r="P371">
        <f t="shared" si="15"/>
        <v>67.84</v>
      </c>
      <c r="S371" s="13">
        <f t="shared" si="16"/>
        <v>40893.551724537036</v>
      </c>
      <c r="T371" s="13">
        <f t="shared" si="17"/>
        <v>40923.551724537036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107</v>
      </c>
      <c r="M372" t="b">
        <v>1</v>
      </c>
      <c r="N372" t="s">
        <v>8270</v>
      </c>
      <c r="O372" t="s">
        <v>8271</v>
      </c>
      <c r="P372">
        <f t="shared" si="15"/>
        <v>207.62</v>
      </c>
      <c r="S372" s="13">
        <f t="shared" si="16"/>
        <v>42711.795138888891</v>
      </c>
      <c r="T372" s="13">
        <f t="shared" si="17"/>
        <v>42741.795138888891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191</v>
      </c>
      <c r="M373" t="b">
        <v>1</v>
      </c>
      <c r="N373" t="s">
        <v>8270</v>
      </c>
      <c r="O373" t="s">
        <v>8271</v>
      </c>
      <c r="P373">
        <f t="shared" si="15"/>
        <v>116.21</v>
      </c>
      <c r="S373" s="13">
        <f t="shared" si="16"/>
        <v>41261.767812500002</v>
      </c>
      <c r="T373" s="13">
        <f t="shared" si="17"/>
        <v>41306.767812500002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1459872000</v>
      </c>
      <c r="J374">
        <v>1456408244</v>
      </c>
      <c r="K374" t="b">
        <v>1</v>
      </c>
      <c r="L374">
        <v>171</v>
      </c>
      <c r="M374" t="b">
        <v>0</v>
      </c>
      <c r="N374" t="s">
        <v>8265</v>
      </c>
      <c r="O374" t="s">
        <v>8297</v>
      </c>
      <c r="P374">
        <f t="shared" si="15"/>
        <v>128.62</v>
      </c>
      <c r="S374" s="13">
        <f t="shared" si="16"/>
        <v>42425.576898148152</v>
      </c>
      <c r="T374" s="13">
        <f t="shared" si="17"/>
        <v>42465.666666666672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392</v>
      </c>
      <c r="M375" t="b">
        <v>1</v>
      </c>
      <c r="N375" t="s">
        <v>8273</v>
      </c>
      <c r="O375" t="s">
        <v>8274</v>
      </c>
      <c r="P375">
        <f t="shared" si="15"/>
        <v>55.96</v>
      </c>
      <c r="S375" s="13">
        <f t="shared" si="16"/>
        <v>41078.91201388889</v>
      </c>
      <c r="T375" s="13">
        <f t="shared" si="17"/>
        <v>41108.91201388889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238</v>
      </c>
      <c r="M376" t="b">
        <v>1</v>
      </c>
      <c r="N376" t="s">
        <v>8280</v>
      </c>
      <c r="O376" t="s">
        <v>8283</v>
      </c>
      <c r="P376">
        <f t="shared" si="15"/>
        <v>92.04</v>
      </c>
      <c r="S376" s="13">
        <f t="shared" si="16"/>
        <v>40757.889247685183</v>
      </c>
      <c r="T376" s="13">
        <f t="shared" si="17"/>
        <v>40802.889247685183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270</v>
      </c>
      <c r="M377" t="b">
        <v>1</v>
      </c>
      <c r="N377" t="s">
        <v>8280</v>
      </c>
      <c r="O377" t="s">
        <v>8283</v>
      </c>
      <c r="P377">
        <f t="shared" si="15"/>
        <v>81.13</v>
      </c>
      <c r="S377" s="13">
        <f t="shared" si="16"/>
        <v>41657.985081018516</v>
      </c>
      <c r="T377" s="13">
        <f t="shared" si="17"/>
        <v>41699.720833333333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340</v>
      </c>
      <c r="M378" t="b">
        <v>1</v>
      </c>
      <c r="N378" t="s">
        <v>8284</v>
      </c>
      <c r="O378" t="s">
        <v>8288</v>
      </c>
      <c r="P378">
        <f t="shared" si="15"/>
        <v>64.37</v>
      </c>
      <c r="S378" s="13">
        <f t="shared" si="16"/>
        <v>42576.452731481477</v>
      </c>
      <c r="T378" s="13">
        <f t="shared" si="17"/>
        <v>42607.452731481477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1</v>
      </c>
      <c r="L379">
        <v>465</v>
      </c>
      <c r="M379" t="b">
        <v>1</v>
      </c>
      <c r="N379" t="s">
        <v>8265</v>
      </c>
      <c r="O379" t="s">
        <v>8272</v>
      </c>
      <c r="P379">
        <f t="shared" si="15"/>
        <v>47.06</v>
      </c>
      <c r="S379" s="13">
        <f t="shared" si="16"/>
        <v>42292.250787037032</v>
      </c>
      <c r="T379" s="13">
        <f t="shared" si="17"/>
        <v>42322.292361111111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1453765920</v>
      </c>
      <c r="J380">
        <v>1451655808</v>
      </c>
      <c r="K380" t="b">
        <v>0</v>
      </c>
      <c r="L380">
        <v>273</v>
      </c>
      <c r="M380" t="b">
        <v>1</v>
      </c>
      <c r="N380" t="s">
        <v>8270</v>
      </c>
      <c r="O380" t="s">
        <v>8271</v>
      </c>
      <c r="P380">
        <f t="shared" si="15"/>
        <v>79.97</v>
      </c>
      <c r="S380" s="13">
        <f t="shared" si="16"/>
        <v>42370.571851851855</v>
      </c>
      <c r="T380" s="13">
        <f t="shared" si="17"/>
        <v>42394.994444444441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236</v>
      </c>
      <c r="M381" t="b">
        <v>1</v>
      </c>
      <c r="N381" t="s">
        <v>8280</v>
      </c>
      <c r="O381" t="s">
        <v>8281</v>
      </c>
      <c r="P381">
        <f t="shared" si="15"/>
        <v>92.13</v>
      </c>
      <c r="S381" s="13">
        <f t="shared" si="16"/>
        <v>40987.688333333332</v>
      </c>
      <c r="T381" s="13">
        <f t="shared" si="17"/>
        <v>41032.688333333332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246</v>
      </c>
      <c r="M382" t="b">
        <v>1</v>
      </c>
      <c r="N382" t="s">
        <v>8284</v>
      </c>
      <c r="O382" t="s">
        <v>8285</v>
      </c>
      <c r="P382">
        <f t="shared" si="15"/>
        <v>88.15</v>
      </c>
      <c r="S382" s="13">
        <f t="shared" si="16"/>
        <v>42367.719814814816</v>
      </c>
      <c r="T382" s="13">
        <f t="shared" si="17"/>
        <v>42392.719814814816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1</v>
      </c>
      <c r="L383">
        <v>332</v>
      </c>
      <c r="M383" t="b">
        <v>1</v>
      </c>
      <c r="N383" t="s">
        <v>8278</v>
      </c>
      <c r="O383" t="s">
        <v>8279</v>
      </c>
      <c r="P383">
        <f t="shared" si="15"/>
        <v>65.3</v>
      </c>
      <c r="S383" s="13">
        <f t="shared" si="16"/>
        <v>41085.698113425926</v>
      </c>
      <c r="T383" s="13">
        <f t="shared" si="17"/>
        <v>41120.208333333336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1346950900</v>
      </c>
      <c r="J384">
        <v>1345741300</v>
      </c>
      <c r="K384" t="b">
        <v>1</v>
      </c>
      <c r="L384">
        <v>196</v>
      </c>
      <c r="M384" t="b">
        <v>1</v>
      </c>
      <c r="N384" t="s">
        <v>8270</v>
      </c>
      <c r="O384" t="s">
        <v>8271</v>
      </c>
      <c r="P384">
        <f t="shared" si="15"/>
        <v>110.39</v>
      </c>
      <c r="S384" s="13">
        <f t="shared" si="16"/>
        <v>41144.709490740745</v>
      </c>
      <c r="T384" s="13">
        <f t="shared" si="17"/>
        <v>41158.709490740745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1400467759</v>
      </c>
      <c r="J385">
        <v>1398480559</v>
      </c>
      <c r="K385" t="b">
        <v>1</v>
      </c>
      <c r="L385">
        <v>224</v>
      </c>
      <c r="M385" t="b">
        <v>1</v>
      </c>
      <c r="N385" t="s">
        <v>8270</v>
      </c>
      <c r="O385" t="s">
        <v>8271</v>
      </c>
      <c r="P385">
        <f t="shared" si="15"/>
        <v>96.38</v>
      </c>
      <c r="S385" s="13">
        <f t="shared" si="16"/>
        <v>41755.117581018516</v>
      </c>
      <c r="T385" s="13">
        <f t="shared" si="17"/>
        <v>41778.117581018516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1</v>
      </c>
      <c r="L386">
        <v>202</v>
      </c>
      <c r="M386" t="b">
        <v>1</v>
      </c>
      <c r="N386" t="s">
        <v>8280</v>
      </c>
      <c r="O386" t="s">
        <v>8283</v>
      </c>
      <c r="P386">
        <f t="shared" si="15"/>
        <v>106.8</v>
      </c>
      <c r="S386" s="13">
        <f t="shared" si="16"/>
        <v>41980.781793981485</v>
      </c>
      <c r="T386" s="13">
        <f t="shared" si="17"/>
        <v>42010.781793981485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1</v>
      </c>
      <c r="L387">
        <v>220</v>
      </c>
      <c r="M387" t="b">
        <v>1</v>
      </c>
      <c r="N387" t="s">
        <v>8278</v>
      </c>
      <c r="O387" t="s">
        <v>8279</v>
      </c>
      <c r="P387">
        <f t="shared" ref="P387:P450" si="18">IFERROR(ROUND(E387/L387,2),0)</f>
        <v>97.64</v>
      </c>
      <c r="S387" s="13">
        <f t="shared" ref="S387:S450" si="19">(((J387/60)/60)/24+DATE(1970,1,1))</f>
        <v>41934.584502314814</v>
      </c>
      <c r="T387" s="13">
        <f t="shared" ref="T387:T450" si="20">(((I387/60)/60)/24)+DATE(1970,1,1)</f>
        <v>41964.626168981486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1</v>
      </c>
      <c r="L388">
        <v>238</v>
      </c>
      <c r="M388" t="b">
        <v>1</v>
      </c>
      <c r="N388" t="s">
        <v>8278</v>
      </c>
      <c r="O388" t="s">
        <v>8279</v>
      </c>
      <c r="P388">
        <f t="shared" si="18"/>
        <v>89.96</v>
      </c>
      <c r="S388" s="13">
        <f t="shared" si="19"/>
        <v>42211.951284722221</v>
      </c>
      <c r="T388" s="13">
        <f t="shared" si="20"/>
        <v>42226.951284722221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99</v>
      </c>
      <c r="M389" t="b">
        <v>0</v>
      </c>
      <c r="N389" t="s">
        <v>8265</v>
      </c>
      <c r="O389" t="s">
        <v>8275</v>
      </c>
      <c r="P389">
        <f t="shared" si="18"/>
        <v>215.96</v>
      </c>
      <c r="S389" s="13">
        <f t="shared" si="19"/>
        <v>42200.67659722222</v>
      </c>
      <c r="T389" s="13">
        <f t="shared" si="20"/>
        <v>42231.25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95</v>
      </c>
      <c r="M390" t="b">
        <v>1</v>
      </c>
      <c r="N390" t="s">
        <v>8278</v>
      </c>
      <c r="O390" t="s">
        <v>8279</v>
      </c>
      <c r="P390">
        <f t="shared" si="18"/>
        <v>224.85</v>
      </c>
      <c r="S390" s="13">
        <f t="shared" si="19"/>
        <v>42549.076157407413</v>
      </c>
      <c r="T390" s="13">
        <f t="shared" si="20"/>
        <v>42579.076157407413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80</v>
      </c>
      <c r="M391" t="b">
        <v>1</v>
      </c>
      <c r="N391" t="s">
        <v>8265</v>
      </c>
      <c r="O391" t="s">
        <v>8297</v>
      </c>
      <c r="P391">
        <f t="shared" si="18"/>
        <v>267</v>
      </c>
      <c r="S391" s="13">
        <f t="shared" si="19"/>
        <v>41674.063078703701</v>
      </c>
      <c r="T391" s="13">
        <f t="shared" si="20"/>
        <v>41705.957638888889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1431046372</v>
      </c>
      <c r="J392">
        <v>1429318372</v>
      </c>
      <c r="K392" t="b">
        <v>1</v>
      </c>
      <c r="L392">
        <v>158</v>
      </c>
      <c r="M392" t="b">
        <v>1</v>
      </c>
      <c r="N392" t="s">
        <v>8278</v>
      </c>
      <c r="O392" t="s">
        <v>8279</v>
      </c>
      <c r="P392">
        <f t="shared" si="18"/>
        <v>134.91</v>
      </c>
      <c r="S392" s="13">
        <f t="shared" si="19"/>
        <v>42112.036712962959</v>
      </c>
      <c r="T392" s="13">
        <f t="shared" si="20"/>
        <v>42132.036712962959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400</v>
      </c>
      <c r="M393" t="b">
        <v>0</v>
      </c>
      <c r="N393" t="s">
        <v>8265</v>
      </c>
      <c r="O393" t="s">
        <v>8267</v>
      </c>
      <c r="P393">
        <f t="shared" si="18"/>
        <v>53.25</v>
      </c>
      <c r="S393" s="13">
        <f t="shared" si="19"/>
        <v>40865.042256944449</v>
      </c>
      <c r="T393" s="13">
        <f t="shared" si="20"/>
        <v>40895.040972222225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1315450800</v>
      </c>
      <c r="J394">
        <v>1312823571</v>
      </c>
      <c r="K394" t="b">
        <v>1</v>
      </c>
      <c r="L394">
        <v>124</v>
      </c>
      <c r="M394" t="b">
        <v>0</v>
      </c>
      <c r="N394" t="s">
        <v>8270</v>
      </c>
      <c r="O394" t="s">
        <v>8271</v>
      </c>
      <c r="P394">
        <f t="shared" si="18"/>
        <v>170.63</v>
      </c>
      <c r="S394" s="13">
        <f t="shared" si="19"/>
        <v>40763.717256944445</v>
      </c>
      <c r="T394" s="13">
        <f t="shared" si="20"/>
        <v>40794.125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57</v>
      </c>
      <c r="M395" t="b">
        <v>0</v>
      </c>
      <c r="N395" t="s">
        <v>8273</v>
      </c>
      <c r="O395" t="s">
        <v>8291</v>
      </c>
      <c r="P395">
        <f t="shared" si="18"/>
        <v>370.95</v>
      </c>
      <c r="S395" s="13">
        <f t="shared" si="19"/>
        <v>41526.708935185183</v>
      </c>
      <c r="T395" s="13">
        <f t="shared" si="20"/>
        <v>41557.708935185183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1460918282</v>
      </c>
      <c r="J396">
        <v>1455737882</v>
      </c>
      <c r="K396" t="b">
        <v>0</v>
      </c>
      <c r="L396">
        <v>56</v>
      </c>
      <c r="M396" t="b">
        <v>1</v>
      </c>
      <c r="N396" t="s">
        <v>8265</v>
      </c>
      <c r="O396" t="s">
        <v>8297</v>
      </c>
      <c r="P396">
        <f t="shared" si="18"/>
        <v>373.56</v>
      </c>
      <c r="S396" s="13">
        <f t="shared" si="19"/>
        <v>42417.818078703705</v>
      </c>
      <c r="T396" s="13">
        <f t="shared" si="20"/>
        <v>42477.776412037041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1</v>
      </c>
      <c r="L397">
        <v>321</v>
      </c>
      <c r="M397" t="b">
        <v>1</v>
      </c>
      <c r="N397" t="s">
        <v>8265</v>
      </c>
      <c r="O397" t="s">
        <v>8272</v>
      </c>
      <c r="P397">
        <f t="shared" si="18"/>
        <v>64.930000000000007</v>
      </c>
      <c r="S397" s="13">
        <f t="shared" si="19"/>
        <v>40990.909259259257</v>
      </c>
      <c r="T397" s="13">
        <f t="shared" si="20"/>
        <v>41026.897222222222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1</v>
      </c>
      <c r="L398">
        <v>150</v>
      </c>
      <c r="M398" t="b">
        <v>1</v>
      </c>
      <c r="N398" t="s">
        <v>8278</v>
      </c>
      <c r="O398" t="s">
        <v>8279</v>
      </c>
      <c r="P398">
        <f t="shared" si="18"/>
        <v>138.80000000000001</v>
      </c>
      <c r="S398" s="13">
        <f t="shared" si="19"/>
        <v>41082.564884259256</v>
      </c>
      <c r="T398" s="13">
        <f t="shared" si="20"/>
        <v>41097.564884259256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78</v>
      </c>
      <c r="M399" t="b">
        <v>1</v>
      </c>
      <c r="N399" t="s">
        <v>8284</v>
      </c>
      <c r="O399" t="s">
        <v>8298</v>
      </c>
      <c r="P399">
        <f t="shared" si="18"/>
        <v>266.08999999999997</v>
      </c>
      <c r="S399" s="13">
        <f t="shared" si="19"/>
        <v>40379.776435185187</v>
      </c>
      <c r="T399" s="13">
        <f t="shared" si="20"/>
        <v>40422.155555555553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209</v>
      </c>
      <c r="M400" t="b">
        <v>1</v>
      </c>
      <c r="N400" t="s">
        <v>8284</v>
      </c>
      <c r="O400" t="s">
        <v>8288</v>
      </c>
      <c r="P400">
        <f t="shared" si="18"/>
        <v>98.99</v>
      </c>
      <c r="S400" s="13">
        <f t="shared" si="19"/>
        <v>42078.793124999997</v>
      </c>
      <c r="T400" s="13">
        <f t="shared" si="20"/>
        <v>42123.793124999997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1481716800</v>
      </c>
      <c r="J401">
        <v>1479070867</v>
      </c>
      <c r="K401" t="b">
        <v>0</v>
      </c>
      <c r="L401">
        <v>100</v>
      </c>
      <c r="M401" t="b">
        <v>1</v>
      </c>
      <c r="N401" t="s">
        <v>8273</v>
      </c>
      <c r="O401" t="s">
        <v>8274</v>
      </c>
      <c r="P401">
        <f t="shared" si="18"/>
        <v>206.31</v>
      </c>
      <c r="S401" s="13">
        <f t="shared" si="19"/>
        <v>42687.875775462962</v>
      </c>
      <c r="T401" s="13">
        <f t="shared" si="20"/>
        <v>42718.5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1</v>
      </c>
      <c r="L402">
        <v>202</v>
      </c>
      <c r="M402" t="b">
        <v>1</v>
      </c>
      <c r="N402" t="s">
        <v>8278</v>
      </c>
      <c r="O402" t="s">
        <v>8279</v>
      </c>
      <c r="P402">
        <f t="shared" si="18"/>
        <v>101.83</v>
      </c>
      <c r="S402" s="13">
        <f t="shared" si="19"/>
        <v>41745.635960648149</v>
      </c>
      <c r="T402" s="13">
        <f t="shared" si="20"/>
        <v>41776.145833333336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95</v>
      </c>
      <c r="M403" t="b">
        <v>0</v>
      </c>
      <c r="N403" t="s">
        <v>8265</v>
      </c>
      <c r="O403" t="s">
        <v>8267</v>
      </c>
      <c r="P403">
        <f t="shared" si="18"/>
        <v>216.34</v>
      </c>
      <c r="S403" s="13">
        <f t="shared" si="19"/>
        <v>40732.842245370368</v>
      </c>
      <c r="T403" s="13">
        <f t="shared" si="20"/>
        <v>40762.842245370368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1</v>
      </c>
      <c r="L404">
        <v>211</v>
      </c>
      <c r="M404" t="b">
        <v>1</v>
      </c>
      <c r="N404" t="s">
        <v>8270</v>
      </c>
      <c r="O404" t="s">
        <v>8271</v>
      </c>
      <c r="P404">
        <f t="shared" si="18"/>
        <v>97.11</v>
      </c>
      <c r="S404" s="13">
        <f t="shared" si="19"/>
        <v>42292.539548611108</v>
      </c>
      <c r="T404" s="13">
        <f t="shared" si="20"/>
        <v>42313.58121527778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301</v>
      </c>
      <c r="M405" t="b">
        <v>1</v>
      </c>
      <c r="N405" t="s">
        <v>8273</v>
      </c>
      <c r="O405" t="s">
        <v>8274</v>
      </c>
      <c r="P405">
        <f t="shared" si="18"/>
        <v>67.97</v>
      </c>
      <c r="S405" s="13">
        <f t="shared" si="19"/>
        <v>40718.310659722221</v>
      </c>
      <c r="T405" s="13">
        <f t="shared" si="20"/>
        <v>40765.297222222223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1</v>
      </c>
      <c r="L406">
        <v>206</v>
      </c>
      <c r="M406" t="b">
        <v>1</v>
      </c>
      <c r="N406" t="s">
        <v>8284</v>
      </c>
      <c r="O406" t="s">
        <v>8288</v>
      </c>
      <c r="P406">
        <f t="shared" si="18"/>
        <v>99.16</v>
      </c>
      <c r="S406" s="13">
        <f t="shared" si="19"/>
        <v>41646.628032407411</v>
      </c>
      <c r="T406" s="13">
        <f t="shared" si="20"/>
        <v>41675.961111111108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222</v>
      </c>
      <c r="M407" t="b">
        <v>1</v>
      </c>
      <c r="N407" t="s">
        <v>8270</v>
      </c>
      <c r="O407" t="s">
        <v>8271</v>
      </c>
      <c r="P407">
        <f t="shared" si="18"/>
        <v>91.88</v>
      </c>
      <c r="S407" s="13">
        <f t="shared" si="19"/>
        <v>41674.08494212963</v>
      </c>
      <c r="T407" s="13">
        <f t="shared" si="20"/>
        <v>41704.08494212963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1</v>
      </c>
      <c r="L408">
        <v>115</v>
      </c>
      <c r="M408" t="b">
        <v>1</v>
      </c>
      <c r="N408" t="s">
        <v>8280</v>
      </c>
      <c r="O408" t="s">
        <v>8283</v>
      </c>
      <c r="P408">
        <f t="shared" si="18"/>
        <v>177.09</v>
      </c>
      <c r="S408" s="13">
        <f t="shared" si="19"/>
        <v>40638.162465277775</v>
      </c>
      <c r="T408" s="13">
        <f t="shared" si="20"/>
        <v>40672.249305555553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185</v>
      </c>
      <c r="M409" t="b">
        <v>1</v>
      </c>
      <c r="N409" t="s">
        <v>8284</v>
      </c>
      <c r="O409" t="s">
        <v>8298</v>
      </c>
      <c r="P409">
        <f t="shared" si="18"/>
        <v>109.96</v>
      </c>
      <c r="S409" s="13">
        <f t="shared" si="19"/>
        <v>40806.870949074073</v>
      </c>
      <c r="T409" s="13">
        <f t="shared" si="20"/>
        <v>40866.912615740745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120</v>
      </c>
      <c r="M410" t="b">
        <v>1</v>
      </c>
      <c r="N410" t="s">
        <v>8268</v>
      </c>
      <c r="O410" t="s">
        <v>8290</v>
      </c>
      <c r="P410">
        <f t="shared" si="18"/>
        <v>168.78</v>
      </c>
      <c r="S410" s="13">
        <f t="shared" si="19"/>
        <v>41543.735995370371</v>
      </c>
      <c r="T410" s="13">
        <f t="shared" si="20"/>
        <v>41583.777662037035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101</v>
      </c>
      <c r="M411" t="b">
        <v>1</v>
      </c>
      <c r="N411" t="s">
        <v>8278</v>
      </c>
      <c r="O411" t="s">
        <v>8289</v>
      </c>
      <c r="P411">
        <f t="shared" si="18"/>
        <v>199.9</v>
      </c>
      <c r="S411" s="13">
        <f t="shared" si="19"/>
        <v>42543.862777777773</v>
      </c>
      <c r="T411" s="13">
        <f t="shared" si="20"/>
        <v>42573.862777777773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1434670397</v>
      </c>
      <c r="J412">
        <v>1429486397</v>
      </c>
      <c r="K412" t="b">
        <v>1</v>
      </c>
      <c r="L412">
        <v>142</v>
      </c>
      <c r="M412" t="b">
        <v>1</v>
      </c>
      <c r="N412" t="s">
        <v>8278</v>
      </c>
      <c r="O412" t="s">
        <v>8279</v>
      </c>
      <c r="P412">
        <f t="shared" si="18"/>
        <v>141.75</v>
      </c>
      <c r="S412" s="13">
        <f t="shared" si="19"/>
        <v>42113.981446759266</v>
      </c>
      <c r="T412" s="13">
        <f t="shared" si="20"/>
        <v>42173.981446759266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193</v>
      </c>
      <c r="M413" t="b">
        <v>1</v>
      </c>
      <c r="N413" t="s">
        <v>8278</v>
      </c>
      <c r="O413" t="s">
        <v>8279</v>
      </c>
      <c r="P413">
        <f t="shared" si="18"/>
        <v>104.26</v>
      </c>
      <c r="S413" s="13">
        <f t="shared" si="19"/>
        <v>41598.17597222222</v>
      </c>
      <c r="T413" s="13">
        <f t="shared" si="20"/>
        <v>41630.208333333336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110</v>
      </c>
      <c r="M414" t="b">
        <v>1</v>
      </c>
      <c r="N414" t="s">
        <v>8280</v>
      </c>
      <c r="O414" t="s">
        <v>8283</v>
      </c>
      <c r="P414">
        <f t="shared" si="18"/>
        <v>182.91</v>
      </c>
      <c r="S414" s="13">
        <f t="shared" si="19"/>
        <v>41099.742800925924</v>
      </c>
      <c r="T414" s="13">
        <f t="shared" si="20"/>
        <v>41115.742800925924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140</v>
      </c>
      <c r="M415" t="b">
        <v>1</v>
      </c>
      <c r="N415" t="s">
        <v>8268</v>
      </c>
      <c r="O415" t="s">
        <v>8290</v>
      </c>
      <c r="P415">
        <f t="shared" si="18"/>
        <v>143.36000000000001</v>
      </c>
      <c r="S415" s="13">
        <f t="shared" si="19"/>
        <v>41079.877442129626</v>
      </c>
      <c r="T415" s="13">
        <f t="shared" si="20"/>
        <v>41109.877442129626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48</v>
      </c>
      <c r="M416" t="b">
        <v>1</v>
      </c>
      <c r="N416" t="s">
        <v>8284</v>
      </c>
      <c r="O416" t="s">
        <v>8288</v>
      </c>
      <c r="P416">
        <f t="shared" si="18"/>
        <v>417.33</v>
      </c>
      <c r="S416" s="13">
        <f t="shared" si="19"/>
        <v>41529.063252314816</v>
      </c>
      <c r="T416" s="13">
        <f t="shared" si="20"/>
        <v>41559.063252314816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1413547200</v>
      </c>
      <c r="J417">
        <v>1411417602</v>
      </c>
      <c r="K417" t="b">
        <v>0</v>
      </c>
      <c r="L417">
        <v>33</v>
      </c>
      <c r="M417" t="b">
        <v>1</v>
      </c>
      <c r="N417" t="s">
        <v>8278</v>
      </c>
      <c r="O417" t="s">
        <v>8289</v>
      </c>
      <c r="P417">
        <f t="shared" si="18"/>
        <v>606.82000000000005</v>
      </c>
      <c r="S417" s="13">
        <f t="shared" si="19"/>
        <v>41904.851875</v>
      </c>
      <c r="T417" s="13">
        <f t="shared" si="20"/>
        <v>41929.5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1</v>
      </c>
      <c r="L418">
        <v>119</v>
      </c>
      <c r="M418" t="b">
        <v>1</v>
      </c>
      <c r="N418" t="s">
        <v>8280</v>
      </c>
      <c r="O418" t="s">
        <v>8283</v>
      </c>
      <c r="P418">
        <f t="shared" si="18"/>
        <v>168.25</v>
      </c>
      <c r="S418" s="13">
        <f t="shared" si="19"/>
        <v>41648.396192129629</v>
      </c>
      <c r="T418" s="13">
        <f t="shared" si="20"/>
        <v>41678.396192129629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1365395580</v>
      </c>
      <c r="J419">
        <v>1364426260</v>
      </c>
      <c r="K419" t="b">
        <v>0</v>
      </c>
      <c r="L419">
        <v>147</v>
      </c>
      <c r="M419" t="b">
        <v>1</v>
      </c>
      <c r="N419" t="s">
        <v>8273</v>
      </c>
      <c r="O419" t="s">
        <v>8274</v>
      </c>
      <c r="P419">
        <f t="shared" si="18"/>
        <v>135.59</v>
      </c>
      <c r="S419" s="13">
        <f t="shared" si="19"/>
        <v>41360.970601851855</v>
      </c>
      <c r="T419" s="13">
        <f t="shared" si="20"/>
        <v>41372.189583333333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169</v>
      </c>
      <c r="M420" t="b">
        <v>1</v>
      </c>
      <c r="N420" t="s">
        <v>8278</v>
      </c>
      <c r="O420" t="s">
        <v>8289</v>
      </c>
      <c r="P420">
        <f t="shared" si="18"/>
        <v>117.51</v>
      </c>
      <c r="S420" s="13">
        <f t="shared" si="19"/>
        <v>42178.282372685186</v>
      </c>
      <c r="T420" s="13">
        <f t="shared" si="20"/>
        <v>42208.282372685186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6</v>
      </c>
      <c r="M421" t="b">
        <v>0</v>
      </c>
      <c r="N421" t="s">
        <v>8265</v>
      </c>
      <c r="O421" t="s">
        <v>8267</v>
      </c>
      <c r="P421">
        <f t="shared" si="18"/>
        <v>3304</v>
      </c>
      <c r="S421" s="13">
        <f t="shared" si="19"/>
        <v>41394.842442129629</v>
      </c>
      <c r="T421" s="13">
        <f t="shared" si="20"/>
        <v>41454.842442129629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311</v>
      </c>
      <c r="M422" t="b">
        <v>0</v>
      </c>
      <c r="N422" t="s">
        <v>8273</v>
      </c>
      <c r="O422" t="s">
        <v>8291</v>
      </c>
      <c r="P422">
        <f t="shared" si="18"/>
        <v>63.57</v>
      </c>
      <c r="S422" s="13">
        <f t="shared" si="19"/>
        <v>41682.23646990741</v>
      </c>
      <c r="T422" s="13">
        <f t="shared" si="20"/>
        <v>41712.194803240738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196</v>
      </c>
      <c r="M423" t="b">
        <v>0</v>
      </c>
      <c r="N423" t="s">
        <v>8265</v>
      </c>
      <c r="O423" t="s">
        <v>8267</v>
      </c>
      <c r="P423">
        <f t="shared" si="18"/>
        <v>99.86</v>
      </c>
      <c r="S423" s="13">
        <f t="shared" si="19"/>
        <v>42177.491388888884</v>
      </c>
      <c r="T423" s="13">
        <f t="shared" si="20"/>
        <v>42237.491388888884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1410416097</v>
      </c>
      <c r="J424">
        <v>1407824097</v>
      </c>
      <c r="K424" t="b">
        <v>1</v>
      </c>
      <c r="L424">
        <v>335</v>
      </c>
      <c r="M424" t="b">
        <v>1</v>
      </c>
      <c r="N424" t="s">
        <v>8270</v>
      </c>
      <c r="O424" t="s">
        <v>8271</v>
      </c>
      <c r="P424">
        <f t="shared" si="18"/>
        <v>58.38</v>
      </c>
      <c r="S424" s="13">
        <f t="shared" si="19"/>
        <v>41863.260381944441</v>
      </c>
      <c r="T424" s="13">
        <f t="shared" si="20"/>
        <v>41893.260381944441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321</v>
      </c>
      <c r="M425" t="b">
        <v>1</v>
      </c>
      <c r="N425" t="s">
        <v>8273</v>
      </c>
      <c r="O425" t="s">
        <v>8274</v>
      </c>
      <c r="P425">
        <f t="shared" si="18"/>
        <v>60.82</v>
      </c>
      <c r="S425" s="13">
        <f t="shared" si="19"/>
        <v>41400.92627314815</v>
      </c>
      <c r="T425" s="13">
        <f t="shared" si="20"/>
        <v>41430.92627314815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129</v>
      </c>
      <c r="M426" t="b">
        <v>0</v>
      </c>
      <c r="N426" t="s">
        <v>8265</v>
      </c>
      <c r="O426" t="s">
        <v>8267</v>
      </c>
      <c r="P426">
        <f t="shared" si="18"/>
        <v>150.65</v>
      </c>
      <c r="S426" s="13">
        <f t="shared" si="19"/>
        <v>40934.376145833332</v>
      </c>
      <c r="T426" s="13">
        <f t="shared" si="20"/>
        <v>40994.334479166668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171</v>
      </c>
      <c r="M427" t="b">
        <v>0</v>
      </c>
      <c r="N427" t="s">
        <v>8265</v>
      </c>
      <c r="O427" t="s">
        <v>8267</v>
      </c>
      <c r="P427">
        <f t="shared" si="18"/>
        <v>113.63</v>
      </c>
      <c r="S427" s="13">
        <f t="shared" si="19"/>
        <v>42275.861157407402</v>
      </c>
      <c r="T427" s="13">
        <f t="shared" si="20"/>
        <v>42335.902824074074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380</v>
      </c>
      <c r="M428" t="b">
        <v>1</v>
      </c>
      <c r="N428" t="s">
        <v>8273</v>
      </c>
      <c r="O428" t="s">
        <v>8274</v>
      </c>
      <c r="P428">
        <f t="shared" si="18"/>
        <v>50.85</v>
      </c>
      <c r="S428" s="13">
        <f t="shared" si="19"/>
        <v>42400.711967592593</v>
      </c>
      <c r="T428" s="13">
        <f t="shared" si="20"/>
        <v>42430.711967592593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1445540340</v>
      </c>
      <c r="J429">
        <v>1444340940</v>
      </c>
      <c r="K429" t="b">
        <v>1</v>
      </c>
      <c r="L429">
        <v>306</v>
      </c>
      <c r="M429" t="b">
        <v>1</v>
      </c>
      <c r="N429" t="s">
        <v>8265</v>
      </c>
      <c r="O429" t="s">
        <v>8266</v>
      </c>
      <c r="P429">
        <f t="shared" si="18"/>
        <v>63.05</v>
      </c>
      <c r="S429" s="13">
        <f t="shared" si="19"/>
        <v>42285.909027777772</v>
      </c>
      <c r="T429" s="13">
        <f t="shared" si="20"/>
        <v>42299.790972222225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121</v>
      </c>
      <c r="M430" t="b">
        <v>0</v>
      </c>
      <c r="N430" t="s">
        <v>8265</v>
      </c>
      <c r="O430" t="s">
        <v>8267</v>
      </c>
      <c r="P430">
        <f t="shared" si="18"/>
        <v>158.63999999999999</v>
      </c>
      <c r="S430" s="13">
        <f t="shared" si="19"/>
        <v>41778.766724537039</v>
      </c>
      <c r="T430" s="13">
        <f t="shared" si="20"/>
        <v>41806.916666666664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1259297940</v>
      </c>
      <c r="J431">
        <v>1252964282</v>
      </c>
      <c r="K431" t="b">
        <v>1</v>
      </c>
      <c r="L431">
        <v>141</v>
      </c>
      <c r="M431" t="b">
        <v>1</v>
      </c>
      <c r="N431" t="s">
        <v>8270</v>
      </c>
      <c r="O431" t="s">
        <v>8271</v>
      </c>
      <c r="P431">
        <f t="shared" si="18"/>
        <v>135.66999999999999</v>
      </c>
      <c r="S431" s="13">
        <f t="shared" si="19"/>
        <v>40070.901412037041</v>
      </c>
      <c r="T431" s="13">
        <f t="shared" si="20"/>
        <v>40144.207638888889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208</v>
      </c>
      <c r="M432" t="b">
        <v>1</v>
      </c>
      <c r="N432" t="s">
        <v>8278</v>
      </c>
      <c r="O432" t="s">
        <v>8279</v>
      </c>
      <c r="P432">
        <f t="shared" si="18"/>
        <v>91.48</v>
      </c>
      <c r="S432" s="13">
        <f t="shared" si="19"/>
        <v>41513.107256944444</v>
      </c>
      <c r="T432" s="13">
        <f t="shared" si="20"/>
        <v>41528.107256944444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99</v>
      </c>
      <c r="M433" t="b">
        <v>1</v>
      </c>
      <c r="N433" t="s">
        <v>8265</v>
      </c>
      <c r="O433" t="s">
        <v>8267</v>
      </c>
      <c r="P433">
        <f t="shared" si="18"/>
        <v>190.45</v>
      </c>
      <c r="S433" s="13">
        <f t="shared" si="19"/>
        <v>42526.871331018512</v>
      </c>
      <c r="T433" s="13">
        <f t="shared" si="20"/>
        <v>42556.871331018512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290</v>
      </c>
      <c r="M434" t="b">
        <v>1</v>
      </c>
      <c r="N434" t="s">
        <v>8273</v>
      </c>
      <c r="O434" t="s">
        <v>8274</v>
      </c>
      <c r="P434">
        <f t="shared" si="18"/>
        <v>65</v>
      </c>
      <c r="S434" s="13">
        <f t="shared" si="19"/>
        <v>42238.726631944446</v>
      </c>
      <c r="T434" s="13">
        <f t="shared" si="20"/>
        <v>42298.726631944446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206</v>
      </c>
      <c r="M435" t="b">
        <v>1</v>
      </c>
      <c r="N435" t="s">
        <v>8273</v>
      </c>
      <c r="O435" t="s">
        <v>8274</v>
      </c>
      <c r="P435">
        <f t="shared" si="18"/>
        <v>90.64</v>
      </c>
      <c r="S435" s="13">
        <f t="shared" si="19"/>
        <v>42228.629884259266</v>
      </c>
      <c r="T435" s="13">
        <f t="shared" si="20"/>
        <v>42288.629884259266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206</v>
      </c>
      <c r="M436" t="b">
        <v>1</v>
      </c>
      <c r="N436" t="s">
        <v>8278</v>
      </c>
      <c r="O436" t="s">
        <v>8279</v>
      </c>
      <c r="P436">
        <f t="shared" si="18"/>
        <v>90.62</v>
      </c>
      <c r="S436" s="13">
        <f t="shared" si="19"/>
        <v>41576.834513888891</v>
      </c>
      <c r="T436" s="13">
        <f t="shared" si="20"/>
        <v>41609.876180555555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1379094980</v>
      </c>
      <c r="J437">
        <v>1376502980</v>
      </c>
      <c r="K437" t="b">
        <v>1</v>
      </c>
      <c r="L437">
        <v>148</v>
      </c>
      <c r="M437" t="b">
        <v>1</v>
      </c>
      <c r="N437" t="s">
        <v>8280</v>
      </c>
      <c r="O437" t="s">
        <v>8281</v>
      </c>
      <c r="P437">
        <f t="shared" si="18"/>
        <v>125.98</v>
      </c>
      <c r="S437" s="13">
        <f t="shared" si="19"/>
        <v>41500.747453703705</v>
      </c>
      <c r="T437" s="13">
        <f t="shared" si="20"/>
        <v>41530.747453703705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1375260113</v>
      </c>
      <c r="J438">
        <v>1372668113</v>
      </c>
      <c r="K438" t="b">
        <v>1</v>
      </c>
      <c r="L438">
        <v>167</v>
      </c>
      <c r="M438" t="b">
        <v>1</v>
      </c>
      <c r="N438" t="s">
        <v>8270</v>
      </c>
      <c r="O438" t="s">
        <v>8271</v>
      </c>
      <c r="P438">
        <f t="shared" si="18"/>
        <v>111.53</v>
      </c>
      <c r="S438" s="13">
        <f t="shared" si="19"/>
        <v>41456.36241898148</v>
      </c>
      <c r="T438" s="13">
        <f t="shared" si="20"/>
        <v>41486.36241898148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1475912326</v>
      </c>
      <c r="J439">
        <v>1470728326</v>
      </c>
      <c r="K439" t="b">
        <v>1</v>
      </c>
      <c r="L439">
        <v>274</v>
      </c>
      <c r="M439" t="b">
        <v>1</v>
      </c>
      <c r="N439" t="s">
        <v>8284</v>
      </c>
      <c r="O439" t="s">
        <v>8288</v>
      </c>
      <c r="P439">
        <f t="shared" si="18"/>
        <v>67.67</v>
      </c>
      <c r="S439" s="13">
        <f t="shared" si="19"/>
        <v>42591.31858796296</v>
      </c>
      <c r="T439" s="13">
        <f t="shared" si="20"/>
        <v>42651.31858796296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1447830958</v>
      </c>
      <c r="J440">
        <v>1445235358</v>
      </c>
      <c r="K440" t="b">
        <v>1</v>
      </c>
      <c r="L440">
        <v>116</v>
      </c>
      <c r="M440" t="b">
        <v>1</v>
      </c>
      <c r="N440" t="s">
        <v>8270</v>
      </c>
      <c r="O440" t="s">
        <v>8271</v>
      </c>
      <c r="P440">
        <f t="shared" si="18"/>
        <v>159.24</v>
      </c>
      <c r="S440" s="13">
        <f t="shared" si="19"/>
        <v>42296.261087962965</v>
      </c>
      <c r="T440" s="13">
        <f t="shared" si="20"/>
        <v>42326.302754629629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1413569818</v>
      </c>
      <c r="J441">
        <v>1412705818</v>
      </c>
      <c r="K441" t="b">
        <v>1</v>
      </c>
      <c r="L441">
        <v>167</v>
      </c>
      <c r="M441" t="b">
        <v>1</v>
      </c>
      <c r="N441" t="s">
        <v>8284</v>
      </c>
      <c r="O441" t="s">
        <v>8285</v>
      </c>
      <c r="P441">
        <f t="shared" si="18"/>
        <v>109.11</v>
      </c>
      <c r="S441" s="13">
        <f t="shared" si="19"/>
        <v>41919.761782407404</v>
      </c>
      <c r="T441" s="13">
        <f t="shared" si="20"/>
        <v>41929.761782407404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226</v>
      </c>
      <c r="M442" t="b">
        <v>1</v>
      </c>
      <c r="N442" t="s">
        <v>8280</v>
      </c>
      <c r="O442" t="s">
        <v>8281</v>
      </c>
      <c r="P442">
        <f t="shared" si="18"/>
        <v>80.459999999999994</v>
      </c>
      <c r="S442" s="13">
        <f t="shared" si="19"/>
        <v>42423.985567129625</v>
      </c>
      <c r="T442" s="13">
        <f t="shared" si="20"/>
        <v>42453.943900462968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104</v>
      </c>
      <c r="M443" t="b">
        <v>1</v>
      </c>
      <c r="N443" t="s">
        <v>8265</v>
      </c>
      <c r="O443" t="s">
        <v>8297</v>
      </c>
      <c r="P443">
        <f t="shared" si="18"/>
        <v>174.04</v>
      </c>
      <c r="S443" s="13">
        <f t="shared" si="19"/>
        <v>41550.793935185182</v>
      </c>
      <c r="T443" s="13">
        <f t="shared" si="20"/>
        <v>41580.793935185182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1424380783</v>
      </c>
      <c r="J444">
        <v>1421788783</v>
      </c>
      <c r="K444" t="b">
        <v>1</v>
      </c>
      <c r="L444">
        <v>275</v>
      </c>
      <c r="M444" t="b">
        <v>1</v>
      </c>
      <c r="N444" t="s">
        <v>8278</v>
      </c>
      <c r="O444" t="s">
        <v>8279</v>
      </c>
      <c r="P444">
        <f t="shared" si="18"/>
        <v>65.760000000000005</v>
      </c>
      <c r="S444" s="13">
        <f t="shared" si="19"/>
        <v>42024.888692129629</v>
      </c>
      <c r="T444" s="13">
        <f t="shared" si="20"/>
        <v>42054.888692129629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1391991701</v>
      </c>
      <c r="J445">
        <v>1389399701</v>
      </c>
      <c r="K445" t="b">
        <v>1</v>
      </c>
      <c r="L445">
        <v>269</v>
      </c>
      <c r="M445" t="b">
        <v>1</v>
      </c>
      <c r="N445" t="s">
        <v>8270</v>
      </c>
      <c r="O445" t="s">
        <v>8271</v>
      </c>
      <c r="P445">
        <f t="shared" si="18"/>
        <v>67.16</v>
      </c>
      <c r="S445" s="13">
        <f t="shared" si="19"/>
        <v>41650.015057870369</v>
      </c>
      <c r="T445" s="13">
        <f t="shared" si="20"/>
        <v>41680.015057870369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1329342361</v>
      </c>
      <c r="J446">
        <v>1324158361</v>
      </c>
      <c r="K446" t="b">
        <v>1</v>
      </c>
      <c r="L446">
        <v>304</v>
      </c>
      <c r="M446" t="b">
        <v>1</v>
      </c>
      <c r="N446" t="s">
        <v>8265</v>
      </c>
      <c r="O446" t="s">
        <v>8272</v>
      </c>
      <c r="P446">
        <f t="shared" si="18"/>
        <v>58.93</v>
      </c>
      <c r="S446" s="13">
        <f t="shared" si="19"/>
        <v>40894.906956018516</v>
      </c>
      <c r="T446" s="13">
        <f t="shared" si="20"/>
        <v>40954.906956018516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1432195375</v>
      </c>
      <c r="J447">
        <v>1430899375</v>
      </c>
      <c r="K447" t="b">
        <v>1</v>
      </c>
      <c r="L447">
        <v>244</v>
      </c>
      <c r="M447" t="b">
        <v>1</v>
      </c>
      <c r="N447" t="s">
        <v>8278</v>
      </c>
      <c r="O447" t="s">
        <v>8279</v>
      </c>
      <c r="P447">
        <f t="shared" si="18"/>
        <v>73.34</v>
      </c>
      <c r="S447" s="13">
        <f t="shared" si="19"/>
        <v>42130.335358796292</v>
      </c>
      <c r="T447" s="13">
        <f t="shared" si="20"/>
        <v>42145.335358796292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1425434420</v>
      </c>
      <c r="J448">
        <v>1422842420</v>
      </c>
      <c r="K448" t="b">
        <v>1</v>
      </c>
      <c r="L448">
        <v>179</v>
      </c>
      <c r="M448" t="b">
        <v>1</v>
      </c>
      <c r="N448" t="s">
        <v>8278</v>
      </c>
      <c r="O448" t="s">
        <v>8279</v>
      </c>
      <c r="P448">
        <f t="shared" si="18"/>
        <v>99.86</v>
      </c>
      <c r="S448" s="13">
        <f t="shared" si="19"/>
        <v>42037.083564814813</v>
      </c>
      <c r="T448" s="13">
        <f t="shared" si="20"/>
        <v>42067.083564814813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1364041163</v>
      </c>
      <c r="J449">
        <v>1361884763</v>
      </c>
      <c r="K449" t="b">
        <v>1</v>
      </c>
      <c r="L449">
        <v>222</v>
      </c>
      <c r="M449" t="b">
        <v>1</v>
      </c>
      <c r="N449" t="s">
        <v>8278</v>
      </c>
      <c r="O449" t="s">
        <v>8279</v>
      </c>
      <c r="P449">
        <f t="shared" si="18"/>
        <v>80.2</v>
      </c>
      <c r="S449" s="13">
        <f t="shared" si="19"/>
        <v>41331.555127314816</v>
      </c>
      <c r="T449" s="13">
        <f t="shared" si="20"/>
        <v>41356.513460648144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199</v>
      </c>
      <c r="M450" t="b">
        <v>1</v>
      </c>
      <c r="N450" t="s">
        <v>8265</v>
      </c>
      <c r="O450" t="s">
        <v>8272</v>
      </c>
      <c r="P450">
        <f t="shared" si="18"/>
        <v>89.1</v>
      </c>
      <c r="S450" s="13">
        <f t="shared" si="19"/>
        <v>41753.758043981477</v>
      </c>
      <c r="T450" s="13">
        <f t="shared" si="20"/>
        <v>41773.758043981477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1382017085</v>
      </c>
      <c r="J451">
        <v>1379425085</v>
      </c>
      <c r="K451" t="b">
        <v>1</v>
      </c>
      <c r="L451">
        <v>98</v>
      </c>
      <c r="M451" t="b">
        <v>1</v>
      </c>
      <c r="N451" t="s">
        <v>8270</v>
      </c>
      <c r="O451" t="s">
        <v>8271</v>
      </c>
      <c r="P451">
        <f t="shared" ref="P451:P514" si="21">IFERROR(ROUND(E451/L451,2),0)</f>
        <v>180.41</v>
      </c>
      <c r="S451" s="13">
        <f t="shared" ref="S451:S514" si="22">(((J451/60)/60)/24+DATE(1970,1,1))</f>
        <v>41534.568113425928</v>
      </c>
      <c r="T451" s="13">
        <f t="shared" ref="T451:T514" si="23">(((I451/60)/60)/24)+DATE(1970,1,1)</f>
        <v>41564.568113425928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46</v>
      </c>
      <c r="M452" t="b">
        <v>0</v>
      </c>
      <c r="N452" t="s">
        <v>8265</v>
      </c>
      <c r="O452" t="s">
        <v>8267</v>
      </c>
      <c r="P452">
        <f t="shared" si="21"/>
        <v>382.39</v>
      </c>
      <c r="S452" s="13">
        <f t="shared" si="22"/>
        <v>41654.946759259255</v>
      </c>
      <c r="T452" s="13">
        <f t="shared" si="23"/>
        <v>41684.946759259255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196</v>
      </c>
      <c r="M453" t="b">
        <v>0</v>
      </c>
      <c r="N453" t="s">
        <v>8265</v>
      </c>
      <c r="O453" t="s">
        <v>8267</v>
      </c>
      <c r="P453">
        <f t="shared" si="21"/>
        <v>89.6</v>
      </c>
      <c r="S453" s="13">
        <f t="shared" si="22"/>
        <v>41634.715173611112</v>
      </c>
      <c r="T453" s="13">
        <f t="shared" si="23"/>
        <v>41664.715173611112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131</v>
      </c>
      <c r="M454" t="b">
        <v>1</v>
      </c>
      <c r="N454" t="s">
        <v>8284</v>
      </c>
      <c r="O454" t="s">
        <v>8288</v>
      </c>
      <c r="P454">
        <f t="shared" si="21"/>
        <v>133.93</v>
      </c>
      <c r="S454" s="13">
        <f t="shared" si="22"/>
        <v>42107.703877314809</v>
      </c>
      <c r="T454" s="13">
        <f t="shared" si="23"/>
        <v>42137.703877314809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78</v>
      </c>
      <c r="M455" t="b">
        <v>1</v>
      </c>
      <c r="N455" t="s">
        <v>8284</v>
      </c>
      <c r="O455" t="s">
        <v>8288</v>
      </c>
      <c r="P455">
        <f t="shared" si="21"/>
        <v>224.13</v>
      </c>
      <c r="S455" s="13">
        <f t="shared" si="22"/>
        <v>42038.824988425928</v>
      </c>
      <c r="T455" s="13">
        <f t="shared" si="23"/>
        <v>42054.824988425928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1417007640</v>
      </c>
      <c r="J456">
        <v>1414343571</v>
      </c>
      <c r="K456" t="b">
        <v>1</v>
      </c>
      <c r="L456">
        <v>244</v>
      </c>
      <c r="M456" t="b">
        <v>1</v>
      </c>
      <c r="N456" t="s">
        <v>8280</v>
      </c>
      <c r="O456" t="s">
        <v>8283</v>
      </c>
      <c r="P456">
        <f t="shared" si="21"/>
        <v>71.489999999999995</v>
      </c>
      <c r="S456" s="13">
        <f t="shared" si="22"/>
        <v>41938.717256944445</v>
      </c>
      <c r="T456" s="13">
        <f t="shared" si="23"/>
        <v>41969.551388888889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149</v>
      </c>
      <c r="M457" t="b">
        <v>1</v>
      </c>
      <c r="N457" t="s">
        <v>8278</v>
      </c>
      <c r="O457" t="s">
        <v>8279</v>
      </c>
      <c r="P457">
        <f t="shared" si="21"/>
        <v>116.86</v>
      </c>
      <c r="S457" s="13">
        <f t="shared" si="22"/>
        <v>40971.002569444441</v>
      </c>
      <c r="T457" s="13">
        <f t="shared" si="23"/>
        <v>41016.021527777775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1382414340</v>
      </c>
      <c r="J458">
        <v>1380559201</v>
      </c>
      <c r="K458" t="b">
        <v>0</v>
      </c>
      <c r="L458">
        <v>141</v>
      </c>
      <c r="M458" t="b">
        <v>1</v>
      </c>
      <c r="N458" t="s">
        <v>8270</v>
      </c>
      <c r="O458" t="s">
        <v>8271</v>
      </c>
      <c r="P458">
        <f t="shared" si="21"/>
        <v>123.38</v>
      </c>
      <c r="S458" s="13">
        <f t="shared" si="22"/>
        <v>41547.694456018515</v>
      </c>
      <c r="T458" s="13">
        <f t="shared" si="23"/>
        <v>41569.165972222225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1408213512</v>
      </c>
      <c r="J459">
        <v>1405621512</v>
      </c>
      <c r="K459" t="b">
        <v>0</v>
      </c>
      <c r="L459">
        <v>114</v>
      </c>
      <c r="M459" t="b">
        <v>1</v>
      </c>
      <c r="N459" t="s">
        <v>8284</v>
      </c>
      <c r="O459" t="s">
        <v>8285</v>
      </c>
      <c r="P459">
        <f t="shared" si="21"/>
        <v>152.54</v>
      </c>
      <c r="S459" s="13">
        <f t="shared" si="22"/>
        <v>41837.767500000002</v>
      </c>
      <c r="T459" s="13">
        <f t="shared" si="23"/>
        <v>41867.767500000002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246</v>
      </c>
      <c r="M460" t="b">
        <v>1</v>
      </c>
      <c r="N460" t="s">
        <v>8284</v>
      </c>
      <c r="O460" t="s">
        <v>8285</v>
      </c>
      <c r="P460">
        <f t="shared" si="21"/>
        <v>70.53</v>
      </c>
      <c r="S460" s="13">
        <f t="shared" si="22"/>
        <v>41378.69976851852</v>
      </c>
      <c r="T460" s="13">
        <f t="shared" si="23"/>
        <v>41408.69976851852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120</v>
      </c>
      <c r="M461" t="b">
        <v>1</v>
      </c>
      <c r="N461" t="s">
        <v>8265</v>
      </c>
      <c r="O461" t="s">
        <v>8266</v>
      </c>
      <c r="P461">
        <f t="shared" si="21"/>
        <v>143.97999999999999</v>
      </c>
      <c r="S461" s="13">
        <f t="shared" si="22"/>
        <v>40800.6403587963</v>
      </c>
      <c r="T461" s="13">
        <f t="shared" si="23"/>
        <v>40860.682025462964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1401595200</v>
      </c>
      <c r="J462">
        <v>1398862875</v>
      </c>
      <c r="K462" t="b">
        <v>1</v>
      </c>
      <c r="L462">
        <v>248</v>
      </c>
      <c r="M462" t="b">
        <v>1</v>
      </c>
      <c r="N462" t="s">
        <v>8268</v>
      </c>
      <c r="O462" t="s">
        <v>8269</v>
      </c>
      <c r="P462">
        <f t="shared" si="21"/>
        <v>69.599999999999994</v>
      </c>
      <c r="S462" s="13">
        <f t="shared" si="22"/>
        <v>41759.542534722219</v>
      </c>
      <c r="T462" s="13">
        <f t="shared" si="23"/>
        <v>41791.166666666664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1370204367</v>
      </c>
      <c r="J463">
        <v>1368476367</v>
      </c>
      <c r="K463" t="b">
        <v>1</v>
      </c>
      <c r="L463">
        <v>294</v>
      </c>
      <c r="M463" t="b">
        <v>1</v>
      </c>
      <c r="N463" t="s">
        <v>8265</v>
      </c>
      <c r="O463" t="s">
        <v>8272</v>
      </c>
      <c r="P463">
        <f t="shared" si="21"/>
        <v>58.42</v>
      </c>
      <c r="S463" s="13">
        <f t="shared" si="22"/>
        <v>41407.84684027778</v>
      </c>
      <c r="T463" s="13">
        <f t="shared" si="23"/>
        <v>41427.84684027778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191</v>
      </c>
      <c r="M464" t="b">
        <v>1</v>
      </c>
      <c r="N464" t="s">
        <v>8284</v>
      </c>
      <c r="O464" t="s">
        <v>8285</v>
      </c>
      <c r="P464">
        <f t="shared" si="21"/>
        <v>89.9</v>
      </c>
      <c r="S464" s="13">
        <f t="shared" si="22"/>
        <v>40705.126631944448</v>
      </c>
      <c r="T464" s="13">
        <f t="shared" si="23"/>
        <v>40765.126631944448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152</v>
      </c>
      <c r="M465" t="b">
        <v>0</v>
      </c>
      <c r="N465" t="s">
        <v>8265</v>
      </c>
      <c r="O465" t="s">
        <v>8272</v>
      </c>
      <c r="P465">
        <f t="shared" si="21"/>
        <v>112.86</v>
      </c>
      <c r="S465" s="13">
        <f t="shared" si="22"/>
        <v>40750.710104166668</v>
      </c>
      <c r="T465" s="13">
        <f t="shared" si="23"/>
        <v>40810.710104166668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1463602935</v>
      </c>
      <c r="J466">
        <v>1461874935</v>
      </c>
      <c r="K466" t="b">
        <v>1</v>
      </c>
      <c r="L466">
        <v>158</v>
      </c>
      <c r="M466" t="b">
        <v>1</v>
      </c>
      <c r="N466" t="s">
        <v>8278</v>
      </c>
      <c r="O466" t="s">
        <v>8279</v>
      </c>
      <c r="P466">
        <f t="shared" si="21"/>
        <v>108.01</v>
      </c>
      <c r="S466" s="13">
        <f t="shared" si="22"/>
        <v>42488.848784722228</v>
      </c>
      <c r="T466" s="13">
        <f t="shared" si="23"/>
        <v>42508.848784722228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1403837574</v>
      </c>
      <c r="J467">
        <v>1402455174</v>
      </c>
      <c r="K467" t="b">
        <v>1</v>
      </c>
      <c r="L467">
        <v>188</v>
      </c>
      <c r="M467" t="b">
        <v>1</v>
      </c>
      <c r="N467" t="s">
        <v>8278</v>
      </c>
      <c r="O467" t="s">
        <v>8279</v>
      </c>
      <c r="P467">
        <f t="shared" si="21"/>
        <v>90.58</v>
      </c>
      <c r="S467" s="13">
        <f t="shared" si="22"/>
        <v>41801.120069444441</v>
      </c>
      <c r="T467" s="13">
        <f t="shared" si="23"/>
        <v>41817.120069444441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93</v>
      </c>
      <c r="M468" t="b">
        <v>0</v>
      </c>
      <c r="N468" t="s">
        <v>8265</v>
      </c>
      <c r="O468" t="s">
        <v>8267</v>
      </c>
      <c r="P468">
        <f t="shared" si="21"/>
        <v>182.62</v>
      </c>
      <c r="S468" s="13">
        <f t="shared" si="22"/>
        <v>41129.942870370374</v>
      </c>
      <c r="T468" s="13">
        <f t="shared" si="23"/>
        <v>41159.942870370374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1348849134</v>
      </c>
      <c r="J469">
        <v>1344961134</v>
      </c>
      <c r="K469" t="b">
        <v>1</v>
      </c>
      <c r="L469">
        <v>238</v>
      </c>
      <c r="M469" t="b">
        <v>1</v>
      </c>
      <c r="N469" t="s">
        <v>8265</v>
      </c>
      <c r="O469" t="s">
        <v>8266</v>
      </c>
      <c r="P469">
        <f t="shared" si="21"/>
        <v>70.849999999999994</v>
      </c>
      <c r="S469" s="13">
        <f t="shared" si="22"/>
        <v>41135.679791666669</v>
      </c>
      <c r="T469" s="13">
        <f t="shared" si="23"/>
        <v>41180.679791666669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176</v>
      </c>
      <c r="M470" t="b">
        <v>1</v>
      </c>
      <c r="N470" t="s">
        <v>8265</v>
      </c>
      <c r="O470" t="s">
        <v>8266</v>
      </c>
      <c r="P470">
        <f t="shared" si="21"/>
        <v>95.49</v>
      </c>
      <c r="S470" s="13">
        <f t="shared" si="22"/>
        <v>41041.167627314811</v>
      </c>
      <c r="T470" s="13">
        <f t="shared" si="23"/>
        <v>41101.160474537035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101</v>
      </c>
      <c r="M471" t="b">
        <v>1</v>
      </c>
      <c r="N471" t="s">
        <v>8270</v>
      </c>
      <c r="O471" t="s">
        <v>8271</v>
      </c>
      <c r="P471">
        <f t="shared" si="21"/>
        <v>165.35</v>
      </c>
      <c r="S471" s="13">
        <f t="shared" si="22"/>
        <v>41827.989861111113</v>
      </c>
      <c r="T471" s="13">
        <f t="shared" si="23"/>
        <v>41887.989861111113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1389844800</v>
      </c>
      <c r="J472">
        <v>1385524889</v>
      </c>
      <c r="K472" t="b">
        <v>1</v>
      </c>
      <c r="L472">
        <v>130</v>
      </c>
      <c r="M472" t="b">
        <v>1</v>
      </c>
      <c r="N472" t="s">
        <v>8284</v>
      </c>
      <c r="O472" t="s">
        <v>8288</v>
      </c>
      <c r="P472">
        <f t="shared" si="21"/>
        <v>127.98</v>
      </c>
      <c r="S472" s="13">
        <f t="shared" si="22"/>
        <v>41605.167696759258</v>
      </c>
      <c r="T472" s="13">
        <f t="shared" si="23"/>
        <v>41655.166666666664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1397924379</v>
      </c>
      <c r="J473">
        <v>1394039979</v>
      </c>
      <c r="K473" t="b">
        <v>1</v>
      </c>
      <c r="L473">
        <v>345</v>
      </c>
      <c r="M473" t="b">
        <v>1</v>
      </c>
      <c r="N473" t="s">
        <v>8270</v>
      </c>
      <c r="O473" t="s">
        <v>8271</v>
      </c>
      <c r="P473">
        <f t="shared" si="21"/>
        <v>48.04</v>
      </c>
      <c r="S473" s="13">
        <f t="shared" si="22"/>
        <v>41703.721979166665</v>
      </c>
      <c r="T473" s="13">
        <f t="shared" si="23"/>
        <v>41748.680312500001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1408831718</v>
      </c>
      <c r="J474">
        <v>1406239718</v>
      </c>
      <c r="K474" t="b">
        <v>1</v>
      </c>
      <c r="L474">
        <v>236</v>
      </c>
      <c r="M474" t="b">
        <v>1</v>
      </c>
      <c r="N474" t="s">
        <v>8278</v>
      </c>
      <c r="O474" t="s">
        <v>8279</v>
      </c>
      <c r="P474">
        <f t="shared" si="21"/>
        <v>70</v>
      </c>
      <c r="S474" s="13">
        <f t="shared" si="22"/>
        <v>41844.922662037039</v>
      </c>
      <c r="T474" s="13">
        <f t="shared" si="23"/>
        <v>41874.922662037039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1410972319</v>
      </c>
      <c r="J475">
        <v>1408380319</v>
      </c>
      <c r="K475" t="b">
        <v>0</v>
      </c>
      <c r="L475">
        <v>128</v>
      </c>
      <c r="M475" t="b">
        <v>1</v>
      </c>
      <c r="N475" t="s">
        <v>8280</v>
      </c>
      <c r="O475" t="s">
        <v>8281</v>
      </c>
      <c r="P475">
        <f t="shared" si="21"/>
        <v>128.91</v>
      </c>
      <c r="S475" s="13">
        <f t="shared" si="22"/>
        <v>41869.698136574072</v>
      </c>
      <c r="T475" s="13">
        <f t="shared" si="23"/>
        <v>41899.698136574072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165</v>
      </c>
      <c r="M476" t="b">
        <v>1</v>
      </c>
      <c r="N476" t="s">
        <v>8280</v>
      </c>
      <c r="O476" t="s">
        <v>8283</v>
      </c>
      <c r="P476">
        <f t="shared" si="21"/>
        <v>99.79</v>
      </c>
      <c r="S476" s="13">
        <f t="shared" si="22"/>
        <v>42753.329039351855</v>
      </c>
      <c r="T476" s="13">
        <f t="shared" si="23"/>
        <v>42783.329039351855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1430877843</v>
      </c>
      <c r="J477">
        <v>1428285843</v>
      </c>
      <c r="K477" t="b">
        <v>1</v>
      </c>
      <c r="L477">
        <v>135</v>
      </c>
      <c r="M477" t="b">
        <v>1</v>
      </c>
      <c r="N477" t="s">
        <v>8278</v>
      </c>
      <c r="O477" t="s">
        <v>8279</v>
      </c>
      <c r="P477">
        <f t="shared" si="21"/>
        <v>121.28</v>
      </c>
      <c r="S477" s="13">
        <f t="shared" si="22"/>
        <v>42100.086145833338</v>
      </c>
      <c r="T477" s="13">
        <f t="shared" si="23"/>
        <v>42130.086145833338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117</v>
      </c>
      <c r="M478" t="b">
        <v>0</v>
      </c>
      <c r="N478" t="s">
        <v>8280</v>
      </c>
      <c r="O478" t="s">
        <v>8283</v>
      </c>
      <c r="P478">
        <f t="shared" si="21"/>
        <v>139.24</v>
      </c>
      <c r="S478" s="13">
        <f t="shared" si="22"/>
        <v>41757.975011574075</v>
      </c>
      <c r="T478" s="13">
        <f t="shared" si="23"/>
        <v>41793.165972222225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180</v>
      </c>
      <c r="M479" t="b">
        <v>1</v>
      </c>
      <c r="N479" t="s">
        <v>8265</v>
      </c>
      <c r="O479" t="s">
        <v>8266</v>
      </c>
      <c r="P479">
        <f t="shared" si="21"/>
        <v>90.18</v>
      </c>
      <c r="S479" s="13">
        <f t="shared" si="22"/>
        <v>40987.83488425926</v>
      </c>
      <c r="T479" s="13">
        <f t="shared" si="23"/>
        <v>41047.83488425926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1427921509</v>
      </c>
      <c r="J480">
        <v>1425333109</v>
      </c>
      <c r="K480" t="b">
        <v>1</v>
      </c>
      <c r="L480">
        <v>176</v>
      </c>
      <c r="M480" t="b">
        <v>1</v>
      </c>
      <c r="N480" t="s">
        <v>8284</v>
      </c>
      <c r="O480" t="s">
        <v>8288</v>
      </c>
      <c r="P480">
        <f t="shared" si="21"/>
        <v>92.1</v>
      </c>
      <c r="S480" s="13">
        <f t="shared" si="22"/>
        <v>42065.910983796297</v>
      </c>
      <c r="T480" s="13">
        <f t="shared" si="23"/>
        <v>42095.869317129633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1416566835</v>
      </c>
      <c r="J481">
        <v>1411379235</v>
      </c>
      <c r="K481" t="b">
        <v>0</v>
      </c>
      <c r="L481">
        <v>35</v>
      </c>
      <c r="M481" t="b">
        <v>1</v>
      </c>
      <c r="N481" t="s">
        <v>8270</v>
      </c>
      <c r="O481" t="s">
        <v>8271</v>
      </c>
      <c r="P481">
        <f t="shared" si="21"/>
        <v>462.86</v>
      </c>
      <c r="S481" s="13">
        <f t="shared" si="22"/>
        <v>41904.407812500001</v>
      </c>
      <c r="T481" s="13">
        <f t="shared" si="23"/>
        <v>41964.449479166666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1376049615</v>
      </c>
      <c r="J482">
        <v>1373457615</v>
      </c>
      <c r="K482" t="b">
        <v>1</v>
      </c>
      <c r="L482">
        <v>405</v>
      </c>
      <c r="M482" t="b">
        <v>1</v>
      </c>
      <c r="N482" t="s">
        <v>8270</v>
      </c>
      <c r="O482" t="s">
        <v>8271</v>
      </c>
      <c r="P482">
        <f t="shared" si="21"/>
        <v>39.92</v>
      </c>
      <c r="S482" s="13">
        <f t="shared" si="22"/>
        <v>41465.500173611108</v>
      </c>
      <c r="T482" s="13">
        <f t="shared" si="23"/>
        <v>41495.500173611108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1349885289</v>
      </c>
      <c r="J483">
        <v>1347293289</v>
      </c>
      <c r="K483" t="b">
        <v>1</v>
      </c>
      <c r="L483">
        <v>137</v>
      </c>
      <c r="M483" t="b">
        <v>1</v>
      </c>
      <c r="N483" t="s">
        <v>8278</v>
      </c>
      <c r="O483" t="s">
        <v>8279</v>
      </c>
      <c r="P483">
        <f t="shared" si="21"/>
        <v>117.85</v>
      </c>
      <c r="S483" s="13">
        <f t="shared" si="22"/>
        <v>41162.672326388885</v>
      </c>
      <c r="T483" s="13">
        <f t="shared" si="23"/>
        <v>41192.672326388885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196</v>
      </c>
      <c r="M484" t="b">
        <v>1</v>
      </c>
      <c r="N484" t="s">
        <v>8278</v>
      </c>
      <c r="O484" t="s">
        <v>8279</v>
      </c>
      <c r="P484">
        <f t="shared" si="21"/>
        <v>81.63</v>
      </c>
      <c r="S484" s="13">
        <f t="shared" si="22"/>
        <v>42447.896875000006</v>
      </c>
      <c r="T484" s="13">
        <f t="shared" si="23"/>
        <v>42474.606944444444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234</v>
      </c>
      <c r="M485" t="b">
        <v>1</v>
      </c>
      <c r="N485" t="s">
        <v>8273</v>
      </c>
      <c r="O485" t="s">
        <v>8274</v>
      </c>
      <c r="P485">
        <f t="shared" si="21"/>
        <v>68.11</v>
      </c>
      <c r="S485" s="13">
        <f t="shared" si="22"/>
        <v>41243.197592592594</v>
      </c>
      <c r="T485" s="13">
        <f t="shared" si="23"/>
        <v>41303.197592592594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206</v>
      </c>
      <c r="M486" t="b">
        <v>1</v>
      </c>
      <c r="N486" t="s">
        <v>8265</v>
      </c>
      <c r="O486" t="s">
        <v>8297</v>
      </c>
      <c r="P486">
        <f t="shared" si="21"/>
        <v>77.33</v>
      </c>
      <c r="S486" s="13">
        <f t="shared" si="22"/>
        <v>42272.93949074074</v>
      </c>
      <c r="T486" s="13">
        <f t="shared" si="23"/>
        <v>42313.981157407412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1368792499</v>
      </c>
      <c r="J487">
        <v>1366200499</v>
      </c>
      <c r="K487" t="b">
        <v>1</v>
      </c>
      <c r="L487">
        <v>413</v>
      </c>
      <c r="M487" t="b">
        <v>1</v>
      </c>
      <c r="N487" t="s">
        <v>8284</v>
      </c>
      <c r="O487" t="s">
        <v>8288</v>
      </c>
      <c r="P487">
        <f t="shared" si="21"/>
        <v>38.54</v>
      </c>
      <c r="S487" s="13">
        <f t="shared" si="22"/>
        <v>41381.50577546296</v>
      </c>
      <c r="T487" s="13">
        <f t="shared" si="23"/>
        <v>41411.50577546296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169</v>
      </c>
      <c r="M488" t="b">
        <v>1</v>
      </c>
      <c r="N488" t="s">
        <v>8273</v>
      </c>
      <c r="O488" t="s">
        <v>8274</v>
      </c>
      <c r="P488">
        <f t="shared" si="21"/>
        <v>94.1</v>
      </c>
      <c r="S488" s="13">
        <f t="shared" si="22"/>
        <v>41761.94258101852</v>
      </c>
      <c r="T488" s="13">
        <f t="shared" si="23"/>
        <v>41791.94258101852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1482678994</v>
      </c>
      <c r="J489">
        <v>1477491394</v>
      </c>
      <c r="K489" t="b">
        <v>0</v>
      </c>
      <c r="L489">
        <v>104</v>
      </c>
      <c r="M489" t="b">
        <v>0</v>
      </c>
      <c r="N489" t="s">
        <v>8265</v>
      </c>
      <c r="O489" t="s">
        <v>8267</v>
      </c>
      <c r="P489">
        <f t="shared" si="21"/>
        <v>152.41</v>
      </c>
      <c r="S489" s="13">
        <f t="shared" si="22"/>
        <v>42669.594837962963</v>
      </c>
      <c r="T489" s="13">
        <f t="shared" si="23"/>
        <v>42729.636504629627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1483924700</v>
      </c>
      <c r="J490">
        <v>1481332700</v>
      </c>
      <c r="K490" t="b">
        <v>1</v>
      </c>
      <c r="L490">
        <v>77</v>
      </c>
      <c r="M490" t="b">
        <v>1</v>
      </c>
      <c r="N490" t="s">
        <v>8265</v>
      </c>
      <c r="O490" t="s">
        <v>8272</v>
      </c>
      <c r="P490">
        <f t="shared" si="21"/>
        <v>205.3</v>
      </c>
      <c r="S490" s="13">
        <f t="shared" si="22"/>
        <v>42714.054398148146</v>
      </c>
      <c r="T490" s="13">
        <f t="shared" si="23"/>
        <v>42744.054398148146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249</v>
      </c>
      <c r="M491" t="b">
        <v>1</v>
      </c>
      <c r="N491" t="s">
        <v>8280</v>
      </c>
      <c r="O491" t="s">
        <v>8281</v>
      </c>
      <c r="P491">
        <f t="shared" si="21"/>
        <v>63.23</v>
      </c>
      <c r="S491" s="13">
        <f t="shared" si="22"/>
        <v>40882.481666666667</v>
      </c>
      <c r="T491" s="13">
        <f t="shared" si="23"/>
        <v>40913.481249999997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1345677285</v>
      </c>
      <c r="J492">
        <v>1343085285</v>
      </c>
      <c r="K492" t="b">
        <v>0</v>
      </c>
      <c r="L492">
        <v>356</v>
      </c>
      <c r="M492" t="b">
        <v>1</v>
      </c>
      <c r="N492" t="s">
        <v>8273</v>
      </c>
      <c r="O492" t="s">
        <v>8274</v>
      </c>
      <c r="P492">
        <f t="shared" si="21"/>
        <v>44.17</v>
      </c>
      <c r="S492" s="13">
        <f t="shared" si="22"/>
        <v>41113.968576388892</v>
      </c>
      <c r="T492" s="13">
        <f t="shared" si="23"/>
        <v>41143.968576388892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1453937699</v>
      </c>
      <c r="J493">
        <v>1451345699</v>
      </c>
      <c r="K493" t="b">
        <v>1</v>
      </c>
      <c r="L493">
        <v>232</v>
      </c>
      <c r="M493" t="b">
        <v>1</v>
      </c>
      <c r="N493" t="s">
        <v>8278</v>
      </c>
      <c r="O493" t="s">
        <v>8279</v>
      </c>
      <c r="P493">
        <f t="shared" si="21"/>
        <v>67.77</v>
      </c>
      <c r="S493" s="13">
        <f t="shared" si="22"/>
        <v>42366.982627314821</v>
      </c>
      <c r="T493" s="13">
        <f t="shared" si="23"/>
        <v>42396.982627314821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1476319830</v>
      </c>
      <c r="J494">
        <v>1471135830</v>
      </c>
      <c r="K494" t="b">
        <v>1</v>
      </c>
      <c r="L494">
        <v>286</v>
      </c>
      <c r="M494" t="b">
        <v>1</v>
      </c>
      <c r="N494" t="s">
        <v>8280</v>
      </c>
      <c r="O494" t="s">
        <v>8283</v>
      </c>
      <c r="P494">
        <f t="shared" si="21"/>
        <v>54.91</v>
      </c>
      <c r="S494" s="13">
        <f t="shared" si="22"/>
        <v>42596.03506944445</v>
      </c>
      <c r="T494" s="13">
        <f t="shared" si="23"/>
        <v>42656.03506944445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1432142738</v>
      </c>
      <c r="J495">
        <v>1429550738</v>
      </c>
      <c r="K495" t="b">
        <v>0</v>
      </c>
      <c r="L495">
        <v>48</v>
      </c>
      <c r="M495" t="b">
        <v>1</v>
      </c>
      <c r="N495" t="s">
        <v>8280</v>
      </c>
      <c r="O495" t="s">
        <v>8283</v>
      </c>
      <c r="P495">
        <f t="shared" si="21"/>
        <v>327.08</v>
      </c>
      <c r="S495" s="13">
        <f t="shared" si="22"/>
        <v>42114.726134259254</v>
      </c>
      <c r="T495" s="13">
        <f t="shared" si="23"/>
        <v>42144.726134259254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107</v>
      </c>
      <c r="M496" t="b">
        <v>1</v>
      </c>
      <c r="N496" t="s">
        <v>8280</v>
      </c>
      <c r="O496" t="s">
        <v>8281</v>
      </c>
      <c r="P496">
        <f t="shared" si="21"/>
        <v>146.69</v>
      </c>
      <c r="S496" s="13">
        <f t="shared" si="22"/>
        <v>41799.830613425926</v>
      </c>
      <c r="T496" s="13">
        <f t="shared" si="23"/>
        <v>41823.125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175</v>
      </c>
      <c r="M497" t="b">
        <v>1</v>
      </c>
      <c r="N497" t="s">
        <v>8280</v>
      </c>
      <c r="O497" t="s">
        <v>8283</v>
      </c>
      <c r="P497">
        <f t="shared" si="21"/>
        <v>89.59</v>
      </c>
      <c r="S497" s="13">
        <f t="shared" si="22"/>
        <v>42171.827604166669</v>
      </c>
      <c r="T497" s="13">
        <f t="shared" si="23"/>
        <v>42201.827604166669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1392070874</v>
      </c>
      <c r="J498">
        <v>1386886874</v>
      </c>
      <c r="K498" t="b">
        <v>1</v>
      </c>
      <c r="L498">
        <v>424</v>
      </c>
      <c r="M498" t="b">
        <v>1</v>
      </c>
      <c r="N498" t="s">
        <v>8265</v>
      </c>
      <c r="O498" t="s">
        <v>8266</v>
      </c>
      <c r="P498">
        <f t="shared" si="21"/>
        <v>36.97</v>
      </c>
      <c r="S498" s="13">
        <f t="shared" si="22"/>
        <v>41620.93141203704</v>
      </c>
      <c r="T498" s="13">
        <f t="shared" si="23"/>
        <v>41680.93141203704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1419483600</v>
      </c>
      <c r="J499">
        <v>1414889665</v>
      </c>
      <c r="K499" t="b">
        <v>1</v>
      </c>
      <c r="L499">
        <v>206</v>
      </c>
      <c r="M499" t="b">
        <v>1</v>
      </c>
      <c r="N499" t="s">
        <v>8270</v>
      </c>
      <c r="O499" t="s">
        <v>8271</v>
      </c>
      <c r="P499">
        <f t="shared" si="21"/>
        <v>75.98</v>
      </c>
      <c r="S499" s="13">
        <f t="shared" si="22"/>
        <v>41945.037789351853</v>
      </c>
      <c r="T499" s="13">
        <f t="shared" si="23"/>
        <v>41998.208333333328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184</v>
      </c>
      <c r="M500" t="b">
        <v>1</v>
      </c>
      <c r="N500" t="s">
        <v>8284</v>
      </c>
      <c r="O500" t="s">
        <v>8288</v>
      </c>
      <c r="P500">
        <f t="shared" si="21"/>
        <v>85.05</v>
      </c>
      <c r="S500" s="13">
        <f t="shared" si="22"/>
        <v>40858.762141203704</v>
      </c>
      <c r="T500" s="13">
        <f t="shared" si="23"/>
        <v>40900.762141203704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1255381140</v>
      </c>
      <c r="J501">
        <v>1250630968</v>
      </c>
      <c r="K501" t="b">
        <v>1</v>
      </c>
      <c r="L501">
        <v>200</v>
      </c>
      <c r="M501" t="b">
        <v>1</v>
      </c>
      <c r="N501" t="s">
        <v>8284</v>
      </c>
      <c r="O501" t="s">
        <v>8285</v>
      </c>
      <c r="P501">
        <f t="shared" si="21"/>
        <v>78.03</v>
      </c>
      <c r="S501" s="13">
        <f t="shared" si="22"/>
        <v>40043.895462962959</v>
      </c>
      <c r="T501" s="13">
        <f t="shared" si="23"/>
        <v>40098.874305555553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115</v>
      </c>
      <c r="M502" t="b">
        <v>1</v>
      </c>
      <c r="N502" t="s">
        <v>8280</v>
      </c>
      <c r="O502" t="s">
        <v>8292</v>
      </c>
      <c r="P502">
        <f t="shared" si="21"/>
        <v>135.63</v>
      </c>
      <c r="S502" s="13">
        <f t="shared" si="22"/>
        <v>40247.886006944449</v>
      </c>
      <c r="T502" s="13">
        <f t="shared" si="23"/>
        <v>40306.927777777775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65</v>
      </c>
      <c r="M503" t="b">
        <v>1</v>
      </c>
      <c r="N503" t="s">
        <v>8278</v>
      </c>
      <c r="O503" t="s">
        <v>8279</v>
      </c>
      <c r="P503">
        <f t="shared" si="21"/>
        <v>239.94</v>
      </c>
      <c r="S503" s="13">
        <f t="shared" si="22"/>
        <v>40703.234386574077</v>
      </c>
      <c r="T503" s="13">
        <f t="shared" si="23"/>
        <v>40733.234386574077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133</v>
      </c>
      <c r="M504" t="b">
        <v>1</v>
      </c>
      <c r="N504" t="s">
        <v>8284</v>
      </c>
      <c r="O504" t="s">
        <v>8288</v>
      </c>
      <c r="P504">
        <f t="shared" si="21"/>
        <v>117.23</v>
      </c>
      <c r="S504" s="13">
        <f t="shared" si="22"/>
        <v>40956.553530092591</v>
      </c>
      <c r="T504" s="13">
        <f t="shared" si="23"/>
        <v>40986.511863425927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1421498303</v>
      </c>
      <c r="J505">
        <v>1418906303</v>
      </c>
      <c r="K505" t="b">
        <v>0</v>
      </c>
      <c r="L505">
        <v>140</v>
      </c>
      <c r="M505" t="b">
        <v>1</v>
      </c>
      <c r="N505" t="s">
        <v>8270</v>
      </c>
      <c r="O505" t="s">
        <v>8271</v>
      </c>
      <c r="P505">
        <f t="shared" si="21"/>
        <v>111.18</v>
      </c>
      <c r="S505" s="13">
        <f t="shared" si="22"/>
        <v>41991.526655092588</v>
      </c>
      <c r="T505" s="13">
        <f t="shared" si="23"/>
        <v>42021.526655092588</v>
      </c>
    </row>
    <row r="506" spans="1:20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78</v>
      </c>
      <c r="M506" t="b">
        <v>1</v>
      </c>
      <c r="N506" t="s">
        <v>8280</v>
      </c>
      <c r="O506" t="s">
        <v>8283</v>
      </c>
      <c r="P506">
        <f t="shared" si="21"/>
        <v>199.17</v>
      </c>
      <c r="S506" s="13">
        <f t="shared" si="22"/>
        <v>40949.98364583333</v>
      </c>
      <c r="T506" s="13">
        <f t="shared" si="23"/>
        <v>41009.941979166666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75</v>
      </c>
      <c r="M507" t="b">
        <v>1</v>
      </c>
      <c r="N507" t="s">
        <v>8270</v>
      </c>
      <c r="O507" t="s">
        <v>8271</v>
      </c>
      <c r="P507">
        <f t="shared" si="21"/>
        <v>207.07</v>
      </c>
      <c r="S507" s="13">
        <f t="shared" si="22"/>
        <v>42318.098217592589</v>
      </c>
      <c r="T507" s="13">
        <f t="shared" si="23"/>
        <v>42363.098217592589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89</v>
      </c>
      <c r="M508" t="b">
        <v>1</v>
      </c>
      <c r="N508" t="s">
        <v>8270</v>
      </c>
      <c r="O508" t="s">
        <v>8271</v>
      </c>
      <c r="P508">
        <f t="shared" si="21"/>
        <v>174.21</v>
      </c>
      <c r="S508" s="13">
        <f t="shared" si="22"/>
        <v>41466.552314814813</v>
      </c>
      <c r="T508" s="13">
        <f t="shared" si="23"/>
        <v>41496.552314814813</v>
      </c>
    </row>
    <row r="509" spans="1:20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1350687657</v>
      </c>
      <c r="J509">
        <v>1346799657</v>
      </c>
      <c r="K509" t="b">
        <v>1</v>
      </c>
      <c r="L509">
        <v>181</v>
      </c>
      <c r="M509" t="b">
        <v>1</v>
      </c>
      <c r="N509" t="s">
        <v>8280</v>
      </c>
      <c r="O509" t="s">
        <v>8283</v>
      </c>
      <c r="P509">
        <f t="shared" si="21"/>
        <v>85.53</v>
      </c>
      <c r="S509" s="13">
        <f t="shared" si="22"/>
        <v>41156.958993055552</v>
      </c>
      <c r="T509" s="13">
        <f t="shared" si="23"/>
        <v>41201.958993055552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1337955240</v>
      </c>
      <c r="J510">
        <v>1332808501</v>
      </c>
      <c r="K510" t="b">
        <v>1</v>
      </c>
      <c r="L510">
        <v>145</v>
      </c>
      <c r="M510" t="b">
        <v>1</v>
      </c>
      <c r="N510" t="s">
        <v>8280</v>
      </c>
      <c r="O510" t="s">
        <v>8283</v>
      </c>
      <c r="P510">
        <f t="shared" si="21"/>
        <v>106.5</v>
      </c>
      <c r="S510" s="13">
        <f t="shared" si="22"/>
        <v>40995.024317129632</v>
      </c>
      <c r="T510" s="13">
        <f t="shared" si="23"/>
        <v>41054.593055555553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1435504170</v>
      </c>
      <c r="J511">
        <v>1432912170</v>
      </c>
      <c r="K511" t="b">
        <v>1</v>
      </c>
      <c r="L511">
        <v>251</v>
      </c>
      <c r="M511" t="b">
        <v>1</v>
      </c>
      <c r="N511" t="s">
        <v>8278</v>
      </c>
      <c r="O511" t="s">
        <v>8279</v>
      </c>
      <c r="P511">
        <f t="shared" si="21"/>
        <v>61.5</v>
      </c>
      <c r="S511" s="13">
        <f t="shared" si="22"/>
        <v>42153.631597222222</v>
      </c>
      <c r="T511" s="13">
        <f t="shared" si="23"/>
        <v>42183.631597222222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29</v>
      </c>
      <c r="M512" t="b">
        <v>0</v>
      </c>
      <c r="N512" t="s">
        <v>8265</v>
      </c>
      <c r="O512" t="s">
        <v>8267</v>
      </c>
      <c r="P512">
        <f t="shared" si="21"/>
        <v>530.69000000000005</v>
      </c>
      <c r="S512" s="13">
        <f t="shared" si="22"/>
        <v>42400.176377314812</v>
      </c>
      <c r="T512" s="13">
        <f t="shared" si="23"/>
        <v>42430.176377314812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120</v>
      </c>
      <c r="M513" t="b">
        <v>1</v>
      </c>
      <c r="N513" t="s">
        <v>8280</v>
      </c>
      <c r="O513" t="s">
        <v>8283</v>
      </c>
      <c r="P513">
        <f t="shared" si="21"/>
        <v>127.79</v>
      </c>
      <c r="S513" s="13">
        <f t="shared" si="22"/>
        <v>41340.303032407406</v>
      </c>
      <c r="T513" s="13">
        <f t="shared" si="23"/>
        <v>41370.261365740742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112</v>
      </c>
      <c r="M514" t="b">
        <v>1</v>
      </c>
      <c r="N514" t="s">
        <v>8280</v>
      </c>
      <c r="O514" t="s">
        <v>8283</v>
      </c>
      <c r="P514">
        <f t="shared" si="21"/>
        <v>136.85</v>
      </c>
      <c r="S514" s="13">
        <f t="shared" si="22"/>
        <v>42649.742210648154</v>
      </c>
      <c r="T514" s="13">
        <f t="shared" si="23"/>
        <v>42694.783877314811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174</v>
      </c>
      <c r="M515" t="b">
        <v>1</v>
      </c>
      <c r="N515" t="s">
        <v>8284</v>
      </c>
      <c r="O515" t="s">
        <v>8288</v>
      </c>
      <c r="P515">
        <f t="shared" ref="P515:P578" si="24">IFERROR(ROUND(E515/L515,2),0)</f>
        <v>88.04</v>
      </c>
      <c r="S515" s="13">
        <f t="shared" ref="S515:S578" si="25">(((J515/60)/60)/24+DATE(1970,1,1))</f>
        <v>42552.653993055559</v>
      </c>
      <c r="T515" s="13">
        <f t="shared" ref="T515:T578" si="26">(((I515/60)/60)/24)+DATE(1970,1,1)</f>
        <v>42597.291666666672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1407595447</v>
      </c>
      <c r="J516">
        <v>1405003447</v>
      </c>
      <c r="K516" t="b">
        <v>1</v>
      </c>
      <c r="L516">
        <v>288</v>
      </c>
      <c r="M516" t="b">
        <v>1</v>
      </c>
      <c r="N516" t="s">
        <v>8280</v>
      </c>
      <c r="O516" t="s">
        <v>8283</v>
      </c>
      <c r="P516">
        <f t="shared" si="24"/>
        <v>53.18</v>
      </c>
      <c r="S516" s="13">
        <f t="shared" si="25"/>
        <v>41830.613969907405</v>
      </c>
      <c r="T516" s="13">
        <f t="shared" si="26"/>
        <v>41860.613969907405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69</v>
      </c>
      <c r="M517" t="b">
        <v>1</v>
      </c>
      <c r="N517" t="s">
        <v>8278</v>
      </c>
      <c r="O517" t="s">
        <v>8289</v>
      </c>
      <c r="P517">
        <f t="shared" si="24"/>
        <v>221.52</v>
      </c>
      <c r="S517" s="13">
        <f t="shared" si="25"/>
        <v>42327.490752314814</v>
      </c>
      <c r="T517" s="13">
        <f t="shared" si="26"/>
        <v>42367.490752314814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1432752080</v>
      </c>
      <c r="J518">
        <v>1427568080</v>
      </c>
      <c r="K518" t="b">
        <v>1</v>
      </c>
      <c r="L518">
        <v>139</v>
      </c>
      <c r="M518" t="b">
        <v>0</v>
      </c>
      <c r="N518" t="s">
        <v>8270</v>
      </c>
      <c r="O518" t="s">
        <v>8271</v>
      </c>
      <c r="P518">
        <f t="shared" si="24"/>
        <v>109.94</v>
      </c>
      <c r="S518" s="13">
        <f t="shared" si="25"/>
        <v>42091.778703703705</v>
      </c>
      <c r="T518" s="13">
        <f t="shared" si="26"/>
        <v>42151.778703703705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1486046761</v>
      </c>
      <c r="J519">
        <v>1483454761</v>
      </c>
      <c r="K519" t="b">
        <v>1</v>
      </c>
      <c r="L519">
        <v>223</v>
      </c>
      <c r="M519" t="b">
        <v>1</v>
      </c>
      <c r="N519" t="s">
        <v>8278</v>
      </c>
      <c r="O519" t="s">
        <v>8279</v>
      </c>
      <c r="P519">
        <f t="shared" si="24"/>
        <v>68.489999999999995</v>
      </c>
      <c r="S519" s="13">
        <f t="shared" si="25"/>
        <v>42738.615289351852</v>
      </c>
      <c r="T519" s="13">
        <f t="shared" si="26"/>
        <v>42768.615289351852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122</v>
      </c>
      <c r="M520" t="b">
        <v>1</v>
      </c>
      <c r="N520" t="s">
        <v>8280</v>
      </c>
      <c r="O520" t="s">
        <v>8283</v>
      </c>
      <c r="P520">
        <f t="shared" si="24"/>
        <v>125.12</v>
      </c>
      <c r="S520" s="13">
        <f t="shared" si="25"/>
        <v>42223.616018518514</v>
      </c>
      <c r="T520" s="13">
        <f t="shared" si="26"/>
        <v>42253.615277777775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102</v>
      </c>
      <c r="M521" t="b">
        <v>1</v>
      </c>
      <c r="N521" t="s">
        <v>8276</v>
      </c>
      <c r="O521" t="s">
        <v>8277</v>
      </c>
      <c r="P521">
        <f t="shared" si="24"/>
        <v>149.31</v>
      </c>
      <c r="S521" s="13">
        <f t="shared" si="25"/>
        <v>41218.391446759262</v>
      </c>
      <c r="T521" s="13">
        <f t="shared" si="26"/>
        <v>41248.391446759262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226</v>
      </c>
      <c r="M522" t="b">
        <v>1</v>
      </c>
      <c r="N522" t="s">
        <v>8284</v>
      </c>
      <c r="O522" t="s">
        <v>8288</v>
      </c>
      <c r="P522">
        <f t="shared" si="24"/>
        <v>67.39</v>
      </c>
      <c r="S522" s="13">
        <f t="shared" si="25"/>
        <v>42318.702094907407</v>
      </c>
      <c r="T522" s="13">
        <f t="shared" si="26"/>
        <v>42348.702094907407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1</v>
      </c>
      <c r="L523">
        <v>340</v>
      </c>
      <c r="M523" t="b">
        <v>1</v>
      </c>
      <c r="N523" t="s">
        <v>8268</v>
      </c>
      <c r="O523" t="s">
        <v>8269</v>
      </c>
      <c r="P523">
        <f t="shared" si="24"/>
        <v>44.67</v>
      </c>
      <c r="S523" s="13">
        <f t="shared" si="25"/>
        <v>42646.092812499999</v>
      </c>
      <c r="T523" s="13">
        <f t="shared" si="26"/>
        <v>42675.207638888889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1</v>
      </c>
      <c r="L524">
        <v>123</v>
      </c>
      <c r="M524" t="b">
        <v>1</v>
      </c>
      <c r="N524" t="s">
        <v>8276</v>
      </c>
      <c r="O524" t="s">
        <v>8277</v>
      </c>
      <c r="P524">
        <f t="shared" si="24"/>
        <v>123.35</v>
      </c>
      <c r="S524" s="13">
        <f t="shared" si="25"/>
        <v>42430.040798611109</v>
      </c>
      <c r="T524" s="13">
        <f t="shared" si="26"/>
        <v>42449.999131944445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1</v>
      </c>
      <c r="L525">
        <v>59</v>
      </c>
      <c r="M525" t="b">
        <v>1</v>
      </c>
      <c r="N525" t="s">
        <v>8280</v>
      </c>
      <c r="O525" t="s">
        <v>8283</v>
      </c>
      <c r="P525">
        <f t="shared" si="24"/>
        <v>256.37</v>
      </c>
      <c r="S525" s="13">
        <f t="shared" si="25"/>
        <v>42238.13282407407</v>
      </c>
      <c r="T525" s="13">
        <f t="shared" si="26"/>
        <v>42268.13282407407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60</v>
      </c>
      <c r="M526" t="b">
        <v>1</v>
      </c>
      <c r="N526" t="s">
        <v>8280</v>
      </c>
      <c r="O526" t="s">
        <v>8283</v>
      </c>
      <c r="P526">
        <f t="shared" si="24"/>
        <v>252.02</v>
      </c>
      <c r="S526" s="13">
        <f t="shared" si="25"/>
        <v>42492.717233796298</v>
      </c>
      <c r="T526" s="13">
        <f t="shared" si="26"/>
        <v>42522.717233796298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154</v>
      </c>
      <c r="M527" t="b">
        <v>1</v>
      </c>
      <c r="N527" t="s">
        <v>8284</v>
      </c>
      <c r="O527" t="s">
        <v>8288</v>
      </c>
      <c r="P527">
        <f t="shared" si="24"/>
        <v>97.99</v>
      </c>
      <c r="S527" s="13">
        <f t="shared" si="25"/>
        <v>41850.400937500002</v>
      </c>
      <c r="T527" s="13">
        <f t="shared" si="26"/>
        <v>41895.400937500002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58</v>
      </c>
      <c r="M528" t="b">
        <v>1</v>
      </c>
      <c r="N528" t="s">
        <v>8280</v>
      </c>
      <c r="O528" t="s">
        <v>8281</v>
      </c>
      <c r="P528">
        <f t="shared" si="24"/>
        <v>259.95</v>
      </c>
      <c r="S528" s="13">
        <f t="shared" si="25"/>
        <v>42192.591944444444</v>
      </c>
      <c r="T528" s="13">
        <f t="shared" si="26"/>
        <v>42223.708333333328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680</v>
      </c>
      <c r="M529" t="b">
        <v>1</v>
      </c>
      <c r="N529" t="s">
        <v>8273</v>
      </c>
      <c r="O529" t="s">
        <v>8274</v>
      </c>
      <c r="P529">
        <f t="shared" si="24"/>
        <v>22.12</v>
      </c>
      <c r="S529" s="13">
        <f t="shared" si="25"/>
        <v>42753.205625000002</v>
      </c>
      <c r="T529" s="13">
        <f t="shared" si="26"/>
        <v>42783.670138888891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1</v>
      </c>
      <c r="L530">
        <v>202</v>
      </c>
      <c r="M530" t="b">
        <v>1</v>
      </c>
      <c r="N530" t="s">
        <v>8278</v>
      </c>
      <c r="O530" t="s">
        <v>8279</v>
      </c>
      <c r="P530">
        <f t="shared" si="24"/>
        <v>73.02</v>
      </c>
      <c r="S530" s="13">
        <f t="shared" si="25"/>
        <v>42155.920219907406</v>
      </c>
      <c r="T530" s="13">
        <f t="shared" si="26"/>
        <v>42176.888888888891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1484110800</v>
      </c>
      <c r="J531">
        <v>1482281094</v>
      </c>
      <c r="K531" t="b">
        <v>0</v>
      </c>
      <c r="L531">
        <v>79</v>
      </c>
      <c r="M531" t="b">
        <v>1</v>
      </c>
      <c r="N531" t="s">
        <v>8278</v>
      </c>
      <c r="O531" t="s">
        <v>8289</v>
      </c>
      <c r="P531">
        <f t="shared" si="24"/>
        <v>185.48</v>
      </c>
      <c r="S531" s="13">
        <f t="shared" si="25"/>
        <v>42725.031180555554</v>
      </c>
      <c r="T531" s="13">
        <f t="shared" si="26"/>
        <v>42746.208333333328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36</v>
      </c>
      <c r="M532" t="b">
        <v>0</v>
      </c>
      <c r="N532" t="s">
        <v>8265</v>
      </c>
      <c r="O532" t="s">
        <v>8267</v>
      </c>
      <c r="P532">
        <f t="shared" si="24"/>
        <v>405.5</v>
      </c>
      <c r="S532" s="13">
        <f t="shared" si="25"/>
        <v>42157.591064814813</v>
      </c>
      <c r="T532" s="13">
        <f t="shared" si="26"/>
        <v>42179.083333333328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205</v>
      </c>
      <c r="M533" t="b">
        <v>1</v>
      </c>
      <c r="N533" t="s">
        <v>8284</v>
      </c>
      <c r="O533" t="s">
        <v>8288</v>
      </c>
      <c r="P533">
        <f t="shared" si="24"/>
        <v>70.790000000000006</v>
      </c>
      <c r="S533" s="13">
        <f t="shared" si="25"/>
        <v>42676.065150462964</v>
      </c>
      <c r="T533" s="13">
        <f t="shared" si="26"/>
        <v>42721.290972222225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1</v>
      </c>
      <c r="L534">
        <v>72</v>
      </c>
      <c r="M534" t="b">
        <v>1</v>
      </c>
      <c r="N534" t="s">
        <v>8280</v>
      </c>
      <c r="O534" t="s">
        <v>8283</v>
      </c>
      <c r="P534">
        <f t="shared" si="24"/>
        <v>200.69</v>
      </c>
      <c r="S534" s="13">
        <f t="shared" si="25"/>
        <v>42473.007037037038</v>
      </c>
      <c r="T534" s="13">
        <f t="shared" si="26"/>
        <v>42503.007037037038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156</v>
      </c>
      <c r="M535" t="b">
        <v>1</v>
      </c>
      <c r="N535" t="s">
        <v>8284</v>
      </c>
      <c r="O535" t="s">
        <v>8288</v>
      </c>
      <c r="P535">
        <f t="shared" si="24"/>
        <v>92.55</v>
      </c>
      <c r="S535" s="13">
        <f t="shared" si="25"/>
        <v>42482.43478009259</v>
      </c>
      <c r="T535" s="13">
        <f t="shared" si="26"/>
        <v>42506.43478009259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1446418800</v>
      </c>
      <c r="J536">
        <v>1443036470</v>
      </c>
      <c r="K536" t="b">
        <v>0</v>
      </c>
      <c r="L536">
        <v>276</v>
      </c>
      <c r="M536" t="b">
        <v>0</v>
      </c>
      <c r="N536" t="s">
        <v>8265</v>
      </c>
      <c r="O536" t="s">
        <v>8267</v>
      </c>
      <c r="P536">
        <f t="shared" si="24"/>
        <v>51.82</v>
      </c>
      <c r="S536" s="13">
        <f t="shared" si="25"/>
        <v>42270.810995370368</v>
      </c>
      <c r="T536" s="13">
        <f t="shared" si="26"/>
        <v>42309.958333333328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1483707905</v>
      </c>
      <c r="J537">
        <v>1481115905</v>
      </c>
      <c r="K537" t="b">
        <v>0</v>
      </c>
      <c r="L537">
        <v>534</v>
      </c>
      <c r="M537" t="b">
        <v>0</v>
      </c>
      <c r="N537" t="s">
        <v>8273</v>
      </c>
      <c r="O537" t="s">
        <v>8291</v>
      </c>
      <c r="P537">
        <f t="shared" si="24"/>
        <v>26.6</v>
      </c>
      <c r="S537" s="13">
        <f t="shared" si="25"/>
        <v>42711.545196759253</v>
      </c>
      <c r="T537" s="13">
        <f t="shared" si="26"/>
        <v>42741.545196759253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146</v>
      </c>
      <c r="M538" t="b">
        <v>1</v>
      </c>
      <c r="N538" t="s">
        <v>8265</v>
      </c>
      <c r="O538" t="s">
        <v>8266</v>
      </c>
      <c r="P538">
        <f t="shared" si="24"/>
        <v>97.19</v>
      </c>
      <c r="S538" s="13">
        <f t="shared" si="25"/>
        <v>42179.344988425932</v>
      </c>
      <c r="T538" s="13">
        <f t="shared" si="26"/>
        <v>42219.75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1</v>
      </c>
      <c r="L539">
        <v>284</v>
      </c>
      <c r="M539" t="b">
        <v>1</v>
      </c>
      <c r="N539" t="s">
        <v>8278</v>
      </c>
      <c r="O539" t="s">
        <v>8279</v>
      </c>
      <c r="P539">
        <f t="shared" si="24"/>
        <v>49.88</v>
      </c>
      <c r="S539" s="13">
        <f t="shared" si="25"/>
        <v>42282.768414351856</v>
      </c>
      <c r="T539" s="13">
        <f t="shared" si="26"/>
        <v>42312.810081018513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119</v>
      </c>
      <c r="M540" t="b">
        <v>1</v>
      </c>
      <c r="N540" t="s">
        <v>8278</v>
      </c>
      <c r="O540" t="s">
        <v>8289</v>
      </c>
      <c r="P540">
        <f t="shared" si="24"/>
        <v>118.34</v>
      </c>
      <c r="S540" s="13">
        <f t="shared" si="25"/>
        <v>42473.794710648144</v>
      </c>
      <c r="T540" s="13">
        <f t="shared" si="26"/>
        <v>42503.794710648144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1467681107</v>
      </c>
      <c r="J541">
        <v>1465866707</v>
      </c>
      <c r="K541" t="b">
        <v>1</v>
      </c>
      <c r="L541">
        <v>95</v>
      </c>
      <c r="M541" t="b">
        <v>1</v>
      </c>
      <c r="N541" t="s">
        <v>8265</v>
      </c>
      <c r="O541" t="s">
        <v>8266</v>
      </c>
      <c r="P541">
        <f t="shared" si="24"/>
        <v>147.94999999999999</v>
      </c>
      <c r="S541" s="13">
        <f t="shared" si="25"/>
        <v>42535.049849537041</v>
      </c>
      <c r="T541" s="13">
        <f t="shared" si="26"/>
        <v>42556.049849537041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1423078606</v>
      </c>
      <c r="J542">
        <v>1420486606</v>
      </c>
      <c r="K542" t="b">
        <v>0</v>
      </c>
      <c r="L542">
        <v>11</v>
      </c>
      <c r="M542" t="b">
        <v>0</v>
      </c>
      <c r="N542" t="s">
        <v>8265</v>
      </c>
      <c r="O542" t="s">
        <v>8267</v>
      </c>
      <c r="P542">
        <f t="shared" si="24"/>
        <v>1272.73</v>
      </c>
      <c r="S542" s="13">
        <f t="shared" si="25"/>
        <v>42009.817199074074</v>
      </c>
      <c r="T542" s="13">
        <f t="shared" si="26"/>
        <v>42039.817199074074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1446080834</v>
      </c>
      <c r="J543">
        <v>1443488834</v>
      </c>
      <c r="K543" t="b">
        <v>1</v>
      </c>
      <c r="L543">
        <v>182</v>
      </c>
      <c r="M543" t="b">
        <v>1</v>
      </c>
      <c r="N543" t="s">
        <v>8284</v>
      </c>
      <c r="O543" t="s">
        <v>8288</v>
      </c>
      <c r="P543">
        <f t="shared" si="24"/>
        <v>76.92</v>
      </c>
      <c r="S543" s="13">
        <f t="shared" si="25"/>
        <v>42276.046689814815</v>
      </c>
      <c r="T543" s="13">
        <f t="shared" si="26"/>
        <v>42306.046689814815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1462293716</v>
      </c>
      <c r="J544">
        <v>1457113316</v>
      </c>
      <c r="K544" t="b">
        <v>1</v>
      </c>
      <c r="L544">
        <v>189</v>
      </c>
      <c r="M544" t="b">
        <v>1</v>
      </c>
      <c r="N544" t="s">
        <v>8284</v>
      </c>
      <c r="O544" t="s">
        <v>8288</v>
      </c>
      <c r="P544">
        <f t="shared" si="24"/>
        <v>73.36</v>
      </c>
      <c r="S544" s="13">
        <f t="shared" si="25"/>
        <v>42433.737453703703</v>
      </c>
      <c r="T544" s="13">
        <f t="shared" si="26"/>
        <v>42493.695787037039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1414807962</v>
      </c>
      <c r="J545">
        <v>1412215962</v>
      </c>
      <c r="K545" t="b">
        <v>1</v>
      </c>
      <c r="L545">
        <v>473</v>
      </c>
      <c r="M545" t="b">
        <v>1</v>
      </c>
      <c r="N545" t="s">
        <v>8265</v>
      </c>
      <c r="O545" t="s">
        <v>8266</v>
      </c>
      <c r="P545">
        <f t="shared" si="24"/>
        <v>29.31</v>
      </c>
      <c r="S545" s="13">
        <f t="shared" si="25"/>
        <v>41914.092152777775</v>
      </c>
      <c r="T545" s="13">
        <f t="shared" si="26"/>
        <v>41944.092152777775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1</v>
      </c>
      <c r="L546">
        <v>92</v>
      </c>
      <c r="M546" t="b">
        <v>0</v>
      </c>
      <c r="N546" t="s">
        <v>8270</v>
      </c>
      <c r="O546" t="s">
        <v>8271</v>
      </c>
      <c r="P546">
        <f t="shared" si="24"/>
        <v>150.5</v>
      </c>
      <c r="S546" s="13">
        <f t="shared" si="25"/>
        <v>42525.656944444447</v>
      </c>
      <c r="T546" s="13">
        <f t="shared" si="26"/>
        <v>42555.656944444447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1447600389</v>
      </c>
      <c r="J547">
        <v>1444140789</v>
      </c>
      <c r="K547" t="b">
        <v>0</v>
      </c>
      <c r="L547">
        <v>133</v>
      </c>
      <c r="M547" t="b">
        <v>1</v>
      </c>
      <c r="N547" t="s">
        <v>8278</v>
      </c>
      <c r="O547" t="s">
        <v>8279</v>
      </c>
      <c r="P547">
        <f t="shared" si="24"/>
        <v>103.22</v>
      </c>
      <c r="S547" s="13">
        <f t="shared" si="25"/>
        <v>42283.592465277776</v>
      </c>
      <c r="T547" s="13">
        <f t="shared" si="26"/>
        <v>42323.634131944447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539</v>
      </c>
      <c r="M548" t="b">
        <v>1</v>
      </c>
      <c r="N548" t="s">
        <v>8273</v>
      </c>
      <c r="O548" t="s">
        <v>8274</v>
      </c>
      <c r="P548">
        <f t="shared" si="24"/>
        <v>25.43</v>
      </c>
      <c r="S548" s="13">
        <f t="shared" si="25"/>
        <v>42249.667997685188</v>
      </c>
      <c r="T548" s="13">
        <f t="shared" si="26"/>
        <v>42294.667997685188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1455122564</v>
      </c>
      <c r="J549">
        <v>1452530564</v>
      </c>
      <c r="K549" t="b">
        <v>0</v>
      </c>
      <c r="L549">
        <v>34</v>
      </c>
      <c r="M549" t="b">
        <v>0</v>
      </c>
      <c r="N549" t="s">
        <v>8265</v>
      </c>
      <c r="O549" t="s">
        <v>8299</v>
      </c>
      <c r="P549">
        <f t="shared" si="24"/>
        <v>402.71</v>
      </c>
      <c r="S549" s="13">
        <f t="shared" si="25"/>
        <v>42380.696342592593</v>
      </c>
      <c r="T549" s="13">
        <f t="shared" si="26"/>
        <v>42410.696342592593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132</v>
      </c>
      <c r="M550" t="b">
        <v>1</v>
      </c>
      <c r="N550" t="s">
        <v>8284</v>
      </c>
      <c r="O550" t="s">
        <v>8298</v>
      </c>
      <c r="P550">
        <f t="shared" si="24"/>
        <v>103.68</v>
      </c>
      <c r="S550" s="13">
        <f t="shared" si="25"/>
        <v>42276.903333333335</v>
      </c>
      <c r="T550" s="13">
        <f t="shared" si="26"/>
        <v>42306.903333333335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227</v>
      </c>
      <c r="M551" t="b">
        <v>1</v>
      </c>
      <c r="N551" t="s">
        <v>8268</v>
      </c>
      <c r="O551" t="s">
        <v>8290</v>
      </c>
      <c r="P551">
        <f t="shared" si="24"/>
        <v>59.97</v>
      </c>
      <c r="S551" s="13">
        <f t="shared" si="25"/>
        <v>42163.636828703704</v>
      </c>
      <c r="T551" s="13">
        <f t="shared" si="26"/>
        <v>42193.636828703704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1485838800</v>
      </c>
      <c r="J552">
        <v>1484756245</v>
      </c>
      <c r="K552" t="b">
        <v>0</v>
      </c>
      <c r="L552">
        <v>944</v>
      </c>
      <c r="M552" t="b">
        <v>1</v>
      </c>
      <c r="N552" t="s">
        <v>8273</v>
      </c>
      <c r="O552" t="s">
        <v>8274</v>
      </c>
      <c r="P552">
        <f t="shared" si="24"/>
        <v>14.37</v>
      </c>
      <c r="S552" s="13">
        <f t="shared" si="25"/>
        <v>42753.678761574076</v>
      </c>
      <c r="T552" s="13">
        <f t="shared" si="26"/>
        <v>42766.208333333328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96</v>
      </c>
      <c r="M553" t="b">
        <v>1</v>
      </c>
      <c r="N553" t="s">
        <v>8273</v>
      </c>
      <c r="O553" t="s">
        <v>8274</v>
      </c>
      <c r="P553">
        <f t="shared" si="24"/>
        <v>140.97999999999999</v>
      </c>
      <c r="S553" s="13">
        <f t="shared" si="25"/>
        <v>42173.275740740741</v>
      </c>
      <c r="T553" s="13">
        <f t="shared" si="26"/>
        <v>42217.745138888888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1452350896</v>
      </c>
      <c r="J554">
        <v>1447166896</v>
      </c>
      <c r="K554" t="b">
        <v>0</v>
      </c>
      <c r="L554">
        <v>170</v>
      </c>
      <c r="M554" t="b">
        <v>1</v>
      </c>
      <c r="N554" t="s">
        <v>8270</v>
      </c>
      <c r="O554" t="s">
        <v>8271</v>
      </c>
      <c r="P554">
        <f t="shared" si="24"/>
        <v>79.41</v>
      </c>
      <c r="S554" s="13">
        <f t="shared" si="25"/>
        <v>42318.616851851853</v>
      </c>
      <c r="T554" s="13">
        <f t="shared" si="26"/>
        <v>42378.616851851853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1415988991</v>
      </c>
      <c r="J555">
        <v>1413393391</v>
      </c>
      <c r="K555" t="b">
        <v>0</v>
      </c>
      <c r="L555">
        <v>191</v>
      </c>
      <c r="M555" t="b">
        <v>1</v>
      </c>
      <c r="N555" t="s">
        <v>8284</v>
      </c>
      <c r="O555" t="s">
        <v>8288</v>
      </c>
      <c r="P555">
        <f t="shared" si="24"/>
        <v>70.58</v>
      </c>
      <c r="S555" s="13">
        <f t="shared" si="25"/>
        <v>41927.71980324074</v>
      </c>
      <c r="T555" s="13">
        <f t="shared" si="26"/>
        <v>41957.761469907404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171</v>
      </c>
      <c r="M556" t="b">
        <v>1</v>
      </c>
      <c r="N556" t="s">
        <v>8278</v>
      </c>
      <c r="O556" t="s">
        <v>8279</v>
      </c>
      <c r="P556">
        <f t="shared" si="24"/>
        <v>78.66</v>
      </c>
      <c r="S556" s="13">
        <f t="shared" si="25"/>
        <v>41901.684861111113</v>
      </c>
      <c r="T556" s="13">
        <f t="shared" si="26"/>
        <v>41931.684861111113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57</v>
      </c>
      <c r="M557" t="b">
        <v>1</v>
      </c>
      <c r="N557" t="s">
        <v>8270</v>
      </c>
      <c r="O557" t="s">
        <v>8271</v>
      </c>
      <c r="P557">
        <f t="shared" si="24"/>
        <v>234.79</v>
      </c>
      <c r="S557" s="13">
        <f t="shared" si="25"/>
        <v>42503.353506944448</v>
      </c>
      <c r="T557" s="13">
        <f t="shared" si="26"/>
        <v>42533.353506944448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1452112717</v>
      </c>
      <c r="J558">
        <v>1449520717</v>
      </c>
      <c r="K558" t="b">
        <v>1</v>
      </c>
      <c r="L558">
        <v>141</v>
      </c>
      <c r="M558" t="b">
        <v>1</v>
      </c>
      <c r="N558" t="s">
        <v>8284</v>
      </c>
      <c r="O558" t="s">
        <v>8288</v>
      </c>
      <c r="P558">
        <f t="shared" si="24"/>
        <v>94.49</v>
      </c>
      <c r="S558" s="13">
        <f t="shared" si="25"/>
        <v>42345.860150462962</v>
      </c>
      <c r="T558" s="13">
        <f t="shared" si="26"/>
        <v>42375.860150462962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1480721803</v>
      </c>
      <c r="J559">
        <v>1478126203</v>
      </c>
      <c r="K559" t="b">
        <v>0</v>
      </c>
      <c r="L559">
        <v>76</v>
      </c>
      <c r="M559" t="b">
        <v>0</v>
      </c>
      <c r="N559" t="s">
        <v>8265</v>
      </c>
      <c r="O559" t="s">
        <v>8267</v>
      </c>
      <c r="P559">
        <f t="shared" si="24"/>
        <v>174.95</v>
      </c>
      <c r="S559" s="13">
        <f t="shared" si="25"/>
        <v>42676.942164351851</v>
      </c>
      <c r="T559" s="13">
        <f t="shared" si="26"/>
        <v>42706.983831018515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94</v>
      </c>
      <c r="M560" t="b">
        <v>1</v>
      </c>
      <c r="N560" t="s">
        <v>8268</v>
      </c>
      <c r="O560" t="s">
        <v>8290</v>
      </c>
      <c r="P560">
        <f t="shared" si="24"/>
        <v>141.41999999999999</v>
      </c>
      <c r="S560" s="13">
        <f t="shared" si="25"/>
        <v>42057.883159722223</v>
      </c>
      <c r="T560" s="13">
        <f t="shared" si="26"/>
        <v>42087.841493055559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1449989260</v>
      </c>
      <c r="J561">
        <v>1447397260</v>
      </c>
      <c r="K561" t="b">
        <v>1</v>
      </c>
      <c r="L561">
        <v>179</v>
      </c>
      <c r="M561" t="b">
        <v>1</v>
      </c>
      <c r="N561" t="s">
        <v>8276</v>
      </c>
      <c r="O561" t="s">
        <v>8277</v>
      </c>
      <c r="P561">
        <f t="shared" si="24"/>
        <v>74.180000000000007</v>
      </c>
      <c r="S561" s="13">
        <f t="shared" si="25"/>
        <v>42321.283101851848</v>
      </c>
      <c r="T561" s="13">
        <f t="shared" si="26"/>
        <v>42351.283101851848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1418841045</v>
      </c>
      <c r="J562">
        <v>1416249045</v>
      </c>
      <c r="K562" t="b">
        <v>1</v>
      </c>
      <c r="L562">
        <v>251</v>
      </c>
      <c r="M562" t="b">
        <v>1</v>
      </c>
      <c r="N562" t="s">
        <v>8273</v>
      </c>
      <c r="O562" t="s">
        <v>8274</v>
      </c>
      <c r="P562">
        <f t="shared" si="24"/>
        <v>52.7</v>
      </c>
      <c r="S562" s="13">
        <f t="shared" si="25"/>
        <v>41960.771354166667</v>
      </c>
      <c r="T562" s="13">
        <f t="shared" si="26"/>
        <v>41990.771354166667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111</v>
      </c>
      <c r="M563" t="b">
        <v>1</v>
      </c>
      <c r="N563" t="s">
        <v>8270</v>
      </c>
      <c r="O563" t="s">
        <v>8271</v>
      </c>
      <c r="P563">
        <f t="shared" si="24"/>
        <v>118.74</v>
      </c>
      <c r="S563" s="13">
        <f t="shared" si="25"/>
        <v>42268.658715277779</v>
      </c>
      <c r="T563" s="13">
        <f t="shared" si="26"/>
        <v>42303.658715277779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1482052815</v>
      </c>
      <c r="J564">
        <v>1479460815</v>
      </c>
      <c r="K564" t="b">
        <v>1</v>
      </c>
      <c r="L564">
        <v>186</v>
      </c>
      <c r="M564" t="b">
        <v>1</v>
      </c>
      <c r="N564" t="s">
        <v>8280</v>
      </c>
      <c r="O564" t="s">
        <v>8283</v>
      </c>
      <c r="P564">
        <f t="shared" si="24"/>
        <v>70.77</v>
      </c>
      <c r="S564" s="13">
        <f t="shared" si="25"/>
        <v>42692.389062500006</v>
      </c>
      <c r="T564" s="13">
        <f t="shared" si="26"/>
        <v>42722.389062500006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1424137247</v>
      </c>
      <c r="J565">
        <v>1421545247</v>
      </c>
      <c r="K565" t="b">
        <v>0</v>
      </c>
      <c r="L565">
        <v>156</v>
      </c>
      <c r="M565" t="b">
        <v>1</v>
      </c>
      <c r="N565" t="s">
        <v>8280</v>
      </c>
      <c r="O565" t="s">
        <v>8281</v>
      </c>
      <c r="P565">
        <f t="shared" si="24"/>
        <v>84.11</v>
      </c>
      <c r="S565" s="13">
        <f t="shared" si="25"/>
        <v>42022.069988425923</v>
      </c>
      <c r="T565" s="13">
        <f t="shared" si="26"/>
        <v>42052.069988425923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1457822275</v>
      </c>
      <c r="J566">
        <v>1455230275</v>
      </c>
      <c r="K566" t="b">
        <v>1</v>
      </c>
      <c r="L566">
        <v>103</v>
      </c>
      <c r="M566" t="b">
        <v>1</v>
      </c>
      <c r="N566" t="s">
        <v>8265</v>
      </c>
      <c r="O566" t="s">
        <v>8266</v>
      </c>
      <c r="P566">
        <f t="shared" si="24"/>
        <v>127.32</v>
      </c>
      <c r="S566" s="13">
        <f t="shared" si="25"/>
        <v>42411.942997685182</v>
      </c>
      <c r="T566" s="13">
        <f t="shared" si="26"/>
        <v>42441.942997685182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1436554249</v>
      </c>
      <c r="J567">
        <v>1433962249</v>
      </c>
      <c r="K567" t="b">
        <v>0</v>
      </c>
      <c r="L567">
        <v>62</v>
      </c>
      <c r="M567" t="b">
        <v>1</v>
      </c>
      <c r="N567" t="s">
        <v>8270</v>
      </c>
      <c r="O567" t="s">
        <v>8271</v>
      </c>
      <c r="P567">
        <f t="shared" si="24"/>
        <v>211.48</v>
      </c>
      <c r="S567" s="13">
        <f t="shared" si="25"/>
        <v>42165.785289351858</v>
      </c>
      <c r="T567" s="13">
        <f t="shared" si="26"/>
        <v>42195.785289351858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159</v>
      </c>
      <c r="M568" t="b">
        <v>1</v>
      </c>
      <c r="N568" t="s">
        <v>8278</v>
      </c>
      <c r="O568" t="s">
        <v>8279</v>
      </c>
      <c r="P568">
        <f t="shared" si="24"/>
        <v>81.849999999999994</v>
      </c>
      <c r="S568" s="13">
        <f t="shared" si="25"/>
        <v>42535.68440972222</v>
      </c>
      <c r="T568" s="13">
        <f t="shared" si="26"/>
        <v>42565.68440972222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1420143194</v>
      </c>
      <c r="J569">
        <v>1417551194</v>
      </c>
      <c r="K569" t="b">
        <v>1</v>
      </c>
      <c r="L569">
        <v>165</v>
      </c>
      <c r="M569" t="b">
        <v>1</v>
      </c>
      <c r="N569" t="s">
        <v>8278</v>
      </c>
      <c r="O569" t="s">
        <v>8279</v>
      </c>
      <c r="P569">
        <f t="shared" si="24"/>
        <v>78.58</v>
      </c>
      <c r="S569" s="13">
        <f t="shared" si="25"/>
        <v>41975.842523148152</v>
      </c>
      <c r="T569" s="13">
        <f t="shared" si="26"/>
        <v>42005.842523148152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1452942000</v>
      </c>
      <c r="J570">
        <v>1449785223</v>
      </c>
      <c r="K570" t="b">
        <v>0</v>
      </c>
      <c r="L570">
        <v>229</v>
      </c>
      <c r="M570" t="b">
        <v>1</v>
      </c>
      <c r="N570" t="s">
        <v>8278</v>
      </c>
      <c r="O570" t="s">
        <v>8279</v>
      </c>
      <c r="P570">
        <f t="shared" si="24"/>
        <v>56.46</v>
      </c>
      <c r="S570" s="13">
        <f t="shared" si="25"/>
        <v>42348.9215625</v>
      </c>
      <c r="T570" s="13">
        <f t="shared" si="26"/>
        <v>42385.458333333328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1451679612</v>
      </c>
      <c r="J571">
        <v>1449087612</v>
      </c>
      <c r="K571" t="b">
        <v>0</v>
      </c>
      <c r="L571">
        <v>35</v>
      </c>
      <c r="M571" t="b">
        <v>0</v>
      </c>
      <c r="N571" t="s">
        <v>8265</v>
      </c>
      <c r="O571" t="s">
        <v>8267</v>
      </c>
      <c r="P571">
        <f t="shared" si="24"/>
        <v>367.97</v>
      </c>
      <c r="S571" s="13">
        <f t="shared" si="25"/>
        <v>42340.847361111111</v>
      </c>
      <c r="T571" s="13">
        <f t="shared" si="26"/>
        <v>42370.847361111111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47</v>
      </c>
      <c r="M572" t="b">
        <v>1</v>
      </c>
      <c r="N572" t="s">
        <v>8278</v>
      </c>
      <c r="O572" t="s">
        <v>8300</v>
      </c>
      <c r="P572">
        <f t="shared" si="24"/>
        <v>273.83</v>
      </c>
      <c r="S572" s="13">
        <f t="shared" si="25"/>
        <v>42388.798252314817</v>
      </c>
      <c r="T572" s="13">
        <f t="shared" si="26"/>
        <v>42418.798252314817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121</v>
      </c>
      <c r="M573" t="b">
        <v>0</v>
      </c>
      <c r="N573" t="s">
        <v>8265</v>
      </c>
      <c r="O573" t="s">
        <v>8299</v>
      </c>
      <c r="P573">
        <f t="shared" si="24"/>
        <v>105.93</v>
      </c>
      <c r="S573" s="13">
        <f t="shared" si="25"/>
        <v>42192.816238425927</v>
      </c>
      <c r="T573" s="13">
        <f t="shared" si="26"/>
        <v>42212.165972222225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1446660688</v>
      </c>
      <c r="J574">
        <v>1444065088</v>
      </c>
      <c r="K574" t="b">
        <v>1</v>
      </c>
      <c r="L574">
        <v>176</v>
      </c>
      <c r="M574" t="b">
        <v>1</v>
      </c>
      <c r="N574" t="s">
        <v>8280</v>
      </c>
      <c r="O574" t="s">
        <v>8283</v>
      </c>
      <c r="P574">
        <f t="shared" si="24"/>
        <v>72.760000000000005</v>
      </c>
      <c r="S574" s="13">
        <f t="shared" si="25"/>
        <v>42282.71629629629</v>
      </c>
      <c r="T574" s="13">
        <f t="shared" si="26"/>
        <v>42312.757962962962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26</v>
      </c>
      <c r="M575" t="b">
        <v>1</v>
      </c>
      <c r="N575" t="s">
        <v>8268</v>
      </c>
      <c r="O575" t="s">
        <v>8290</v>
      </c>
      <c r="P575">
        <f t="shared" si="24"/>
        <v>492.31</v>
      </c>
      <c r="S575" s="13">
        <f t="shared" si="25"/>
        <v>41963.050127314811</v>
      </c>
      <c r="T575" s="13">
        <f t="shared" si="26"/>
        <v>42022.05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141</v>
      </c>
      <c r="M576" t="b">
        <v>1</v>
      </c>
      <c r="N576" t="s">
        <v>8280</v>
      </c>
      <c r="O576" t="s">
        <v>8283</v>
      </c>
      <c r="P576">
        <f t="shared" si="24"/>
        <v>90.74</v>
      </c>
      <c r="S576" s="13">
        <f t="shared" si="25"/>
        <v>42632.443368055552</v>
      </c>
      <c r="T576" s="13">
        <f t="shared" si="26"/>
        <v>42662.443368055552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1434213443</v>
      </c>
      <c r="J577">
        <v>1431621443</v>
      </c>
      <c r="K577" t="b">
        <v>0</v>
      </c>
      <c r="L577">
        <v>96</v>
      </c>
      <c r="M577" t="b">
        <v>0</v>
      </c>
      <c r="N577" t="s">
        <v>8265</v>
      </c>
      <c r="O577" t="s">
        <v>8267</v>
      </c>
      <c r="P577">
        <f t="shared" si="24"/>
        <v>133.25</v>
      </c>
      <c r="S577" s="13">
        <f t="shared" si="25"/>
        <v>42138.692627314813</v>
      </c>
      <c r="T577" s="13">
        <f t="shared" si="26"/>
        <v>42168.692627314813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118</v>
      </c>
      <c r="M578" t="b">
        <v>1</v>
      </c>
      <c r="N578" t="s">
        <v>8280</v>
      </c>
      <c r="O578" t="s">
        <v>8281</v>
      </c>
      <c r="P578">
        <f t="shared" si="24"/>
        <v>108.24</v>
      </c>
      <c r="S578" s="13">
        <f t="shared" si="25"/>
        <v>42031.471666666665</v>
      </c>
      <c r="T578" s="13">
        <f t="shared" si="26"/>
        <v>42091.43</v>
      </c>
    </row>
    <row r="579" spans="1:20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1463753302</v>
      </c>
      <c r="J579">
        <v>1458569302</v>
      </c>
      <c r="K579" t="b">
        <v>1</v>
      </c>
      <c r="L579">
        <v>183</v>
      </c>
      <c r="M579" t="b">
        <v>1</v>
      </c>
      <c r="N579" t="s">
        <v>8280</v>
      </c>
      <c r="O579" t="s">
        <v>8283</v>
      </c>
      <c r="P579">
        <f t="shared" ref="P579:P642" si="27">IFERROR(ROUND(E579/L579,2),0)</f>
        <v>69.569999999999993</v>
      </c>
      <c r="S579" s="13">
        <f t="shared" ref="S579:S642" si="28">(((J579/60)/60)/24+DATE(1970,1,1))</f>
        <v>42450.589143518519</v>
      </c>
      <c r="T579" s="13">
        <f t="shared" ref="T579:T642" si="29">(((I579/60)/60)/24)+DATE(1970,1,1)</f>
        <v>42510.589143518519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1441633993</v>
      </c>
      <c r="J580">
        <v>1439560393</v>
      </c>
      <c r="K580" t="b">
        <v>1</v>
      </c>
      <c r="L580">
        <v>202</v>
      </c>
      <c r="M580" t="b">
        <v>1</v>
      </c>
      <c r="N580" t="s">
        <v>8278</v>
      </c>
      <c r="O580" t="s">
        <v>8279</v>
      </c>
      <c r="P580">
        <f t="shared" si="27"/>
        <v>62.71</v>
      </c>
      <c r="S580" s="13">
        <f t="shared" si="28"/>
        <v>42230.578622685185</v>
      </c>
      <c r="T580" s="13">
        <f t="shared" si="29"/>
        <v>42254.578622685185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185</v>
      </c>
      <c r="M581" t="b">
        <v>1</v>
      </c>
      <c r="N581" t="s">
        <v>8265</v>
      </c>
      <c r="O581" t="s">
        <v>8266</v>
      </c>
      <c r="P581">
        <f t="shared" si="27"/>
        <v>68.25</v>
      </c>
      <c r="S581" s="13">
        <f t="shared" si="28"/>
        <v>41968.852118055554</v>
      </c>
      <c r="T581" s="13">
        <f t="shared" si="29"/>
        <v>41998.852118055554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1474580867</v>
      </c>
      <c r="J582">
        <v>1471988867</v>
      </c>
      <c r="K582" t="b">
        <v>1</v>
      </c>
      <c r="L582">
        <v>134</v>
      </c>
      <c r="M582" t="b">
        <v>1</v>
      </c>
      <c r="N582" t="s">
        <v>8280</v>
      </c>
      <c r="O582" t="s">
        <v>8283</v>
      </c>
      <c r="P582">
        <f t="shared" si="27"/>
        <v>93.81</v>
      </c>
      <c r="S582" s="13">
        <f t="shared" si="28"/>
        <v>42605.908182870371</v>
      </c>
      <c r="T582" s="13">
        <f t="shared" si="29"/>
        <v>42635.908182870371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99</v>
      </c>
      <c r="M583" t="b">
        <v>1</v>
      </c>
      <c r="N583" t="s">
        <v>8284</v>
      </c>
      <c r="O583" t="s">
        <v>8288</v>
      </c>
      <c r="P583">
        <f t="shared" si="27"/>
        <v>126.81</v>
      </c>
      <c r="S583" s="13">
        <f t="shared" si="28"/>
        <v>42188.012777777782</v>
      </c>
      <c r="T583" s="13">
        <f t="shared" si="29"/>
        <v>42218.012777777782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197</v>
      </c>
      <c r="M584" t="b">
        <v>0</v>
      </c>
      <c r="N584" t="s">
        <v>8280</v>
      </c>
      <c r="O584" t="s">
        <v>8283</v>
      </c>
      <c r="P584">
        <f t="shared" si="27"/>
        <v>63.56</v>
      </c>
      <c r="S584" s="13">
        <f t="shared" si="28"/>
        <v>42055.739803240736</v>
      </c>
      <c r="T584" s="13">
        <f t="shared" si="29"/>
        <v>42078.75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122</v>
      </c>
      <c r="M585" t="b">
        <v>0</v>
      </c>
      <c r="N585" t="s">
        <v>8265</v>
      </c>
      <c r="O585" t="s">
        <v>8267</v>
      </c>
      <c r="P585">
        <f t="shared" si="27"/>
        <v>102.02</v>
      </c>
      <c r="S585" s="13">
        <f t="shared" si="28"/>
        <v>42052.93850694444</v>
      </c>
      <c r="T585" s="13">
        <f t="shared" si="29"/>
        <v>42082.896840277783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240</v>
      </c>
      <c r="M586" t="b">
        <v>1</v>
      </c>
      <c r="N586" t="s">
        <v>8284</v>
      </c>
      <c r="O586" t="s">
        <v>8288</v>
      </c>
      <c r="P586">
        <f t="shared" si="27"/>
        <v>51.72</v>
      </c>
      <c r="S586" s="13">
        <f t="shared" si="28"/>
        <v>42049.716620370367</v>
      </c>
      <c r="T586" s="13">
        <f t="shared" si="29"/>
        <v>42079.674953703703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1448928000</v>
      </c>
      <c r="J587">
        <v>1444123377</v>
      </c>
      <c r="K587" t="b">
        <v>0</v>
      </c>
      <c r="L587">
        <v>131</v>
      </c>
      <c r="M587" t="b">
        <v>1</v>
      </c>
      <c r="N587" t="s">
        <v>8270</v>
      </c>
      <c r="O587" t="s">
        <v>8271</v>
      </c>
      <c r="P587">
        <f t="shared" si="27"/>
        <v>94.74</v>
      </c>
      <c r="S587" s="13">
        <f t="shared" si="28"/>
        <v>42283.3909375</v>
      </c>
      <c r="T587" s="13">
        <f t="shared" si="29"/>
        <v>42339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134</v>
      </c>
      <c r="M588" t="b">
        <v>1</v>
      </c>
      <c r="N588" t="s">
        <v>8284</v>
      </c>
      <c r="O588" t="s">
        <v>8288</v>
      </c>
      <c r="P588">
        <f t="shared" si="27"/>
        <v>92.54</v>
      </c>
      <c r="S588" s="13">
        <f t="shared" si="28"/>
        <v>42020.854247685187</v>
      </c>
      <c r="T588" s="13">
        <f t="shared" si="29"/>
        <v>42050.854247685187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1429207833</v>
      </c>
      <c r="J589">
        <v>1426615833</v>
      </c>
      <c r="K589" t="b">
        <v>0</v>
      </c>
      <c r="L589">
        <v>140</v>
      </c>
      <c r="M589" t="b">
        <v>1</v>
      </c>
      <c r="N589" t="s">
        <v>8265</v>
      </c>
      <c r="O589" t="s">
        <v>8266</v>
      </c>
      <c r="P589">
        <f t="shared" si="27"/>
        <v>88.24</v>
      </c>
      <c r="S589" s="13">
        <f t="shared" si="28"/>
        <v>42080.757326388892</v>
      </c>
      <c r="T589" s="13">
        <f t="shared" si="29"/>
        <v>42110.757326388892</v>
      </c>
    </row>
    <row r="590" spans="1:20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1479410886</v>
      </c>
      <c r="J590">
        <v>1474223286</v>
      </c>
      <c r="K590" t="b">
        <v>0</v>
      </c>
      <c r="L590">
        <v>199</v>
      </c>
      <c r="M590" t="b">
        <v>1</v>
      </c>
      <c r="N590" t="s">
        <v>8280</v>
      </c>
      <c r="O590" t="s">
        <v>8283</v>
      </c>
      <c r="P590">
        <f t="shared" si="27"/>
        <v>62.05</v>
      </c>
      <c r="S590" s="13">
        <f t="shared" si="28"/>
        <v>42631.769513888896</v>
      </c>
      <c r="T590" s="13">
        <f t="shared" si="29"/>
        <v>42691.811180555553</v>
      </c>
    </row>
    <row r="591" spans="1:20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173</v>
      </c>
      <c r="M591" t="b">
        <v>1</v>
      </c>
      <c r="N591" t="s">
        <v>8280</v>
      </c>
      <c r="O591" t="s">
        <v>8283</v>
      </c>
      <c r="P591">
        <f t="shared" si="27"/>
        <v>71.239999999999995</v>
      </c>
      <c r="S591" s="13">
        <f t="shared" si="28"/>
        <v>42178.614571759259</v>
      </c>
      <c r="T591" s="13">
        <f t="shared" si="29"/>
        <v>42193.614571759259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182</v>
      </c>
      <c r="M592" t="b">
        <v>1</v>
      </c>
      <c r="N592" t="s">
        <v>8280</v>
      </c>
      <c r="O592" t="s">
        <v>8281</v>
      </c>
      <c r="P592">
        <f t="shared" si="27"/>
        <v>67.7</v>
      </c>
      <c r="S592" s="13">
        <f t="shared" si="28"/>
        <v>42377.554756944446</v>
      </c>
      <c r="T592" s="13">
        <f t="shared" si="29"/>
        <v>42408.542361111111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1437570130</v>
      </c>
      <c r="J593">
        <v>1434978130</v>
      </c>
      <c r="K593" t="b">
        <v>1</v>
      </c>
      <c r="L593">
        <v>115</v>
      </c>
      <c r="M593" t="b">
        <v>1</v>
      </c>
      <c r="N593" t="s">
        <v>8280</v>
      </c>
      <c r="O593" t="s">
        <v>8283</v>
      </c>
      <c r="P593">
        <f t="shared" si="27"/>
        <v>106.57</v>
      </c>
      <c r="S593" s="13">
        <f t="shared" si="28"/>
        <v>42177.543171296296</v>
      </c>
      <c r="T593" s="13">
        <f t="shared" si="29"/>
        <v>42207.543171296296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1417584860</v>
      </c>
      <c r="J594">
        <v>1414992860</v>
      </c>
      <c r="K594" t="b">
        <v>1</v>
      </c>
      <c r="L594">
        <v>184</v>
      </c>
      <c r="M594" t="b">
        <v>1</v>
      </c>
      <c r="N594" t="s">
        <v>8280</v>
      </c>
      <c r="O594" t="s">
        <v>8283</v>
      </c>
      <c r="P594">
        <f t="shared" si="27"/>
        <v>66.59</v>
      </c>
      <c r="S594" s="13">
        <f t="shared" si="28"/>
        <v>41946.232175925928</v>
      </c>
      <c r="T594" s="13">
        <f t="shared" si="29"/>
        <v>41976.232175925921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118</v>
      </c>
      <c r="M595" t="b">
        <v>1</v>
      </c>
      <c r="N595" t="s">
        <v>8270</v>
      </c>
      <c r="O595" t="s">
        <v>8271</v>
      </c>
      <c r="P595">
        <f t="shared" si="27"/>
        <v>103.64</v>
      </c>
      <c r="S595" s="13">
        <f t="shared" si="28"/>
        <v>42070.677604166667</v>
      </c>
      <c r="T595" s="13">
        <f t="shared" si="29"/>
        <v>42100.635937500003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17</v>
      </c>
      <c r="M596" t="b">
        <v>1</v>
      </c>
      <c r="N596" t="s">
        <v>8280</v>
      </c>
      <c r="O596" t="s">
        <v>8283</v>
      </c>
      <c r="P596">
        <f t="shared" si="27"/>
        <v>716.35</v>
      </c>
      <c r="S596" s="13">
        <f t="shared" si="28"/>
        <v>42446.780162037037</v>
      </c>
      <c r="T596" s="13">
        <f t="shared" si="29"/>
        <v>42476.780162037037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87</v>
      </c>
      <c r="M597" t="b">
        <v>1</v>
      </c>
      <c r="N597" t="s">
        <v>8278</v>
      </c>
      <c r="O597" t="s">
        <v>8279</v>
      </c>
      <c r="P597">
        <f t="shared" si="27"/>
        <v>139.83000000000001</v>
      </c>
      <c r="S597" s="13">
        <f t="shared" si="28"/>
        <v>42083.069884259254</v>
      </c>
      <c r="T597" s="13">
        <f t="shared" si="29"/>
        <v>42128.069884259254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1478122292</v>
      </c>
      <c r="J598">
        <v>1475530292</v>
      </c>
      <c r="K598" t="b">
        <v>0</v>
      </c>
      <c r="L598">
        <v>111</v>
      </c>
      <c r="M598" t="b">
        <v>1</v>
      </c>
      <c r="N598" t="s">
        <v>8280</v>
      </c>
      <c r="O598" t="s">
        <v>8281</v>
      </c>
      <c r="P598">
        <f t="shared" si="27"/>
        <v>109.59</v>
      </c>
      <c r="S598" s="13">
        <f t="shared" si="28"/>
        <v>42646.896898148145</v>
      </c>
      <c r="T598" s="13">
        <f t="shared" si="29"/>
        <v>42676.896898148145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217</v>
      </c>
      <c r="M599" t="b">
        <v>1</v>
      </c>
      <c r="N599" t="s">
        <v>8265</v>
      </c>
      <c r="O599" t="s">
        <v>8266</v>
      </c>
      <c r="P599">
        <f t="shared" si="27"/>
        <v>55.81</v>
      </c>
      <c r="S599" s="13">
        <f t="shared" si="28"/>
        <v>42545.705266203702</v>
      </c>
      <c r="T599" s="13">
        <f t="shared" si="29"/>
        <v>42582.666666666672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1417737781</v>
      </c>
      <c r="J600">
        <v>1415145781</v>
      </c>
      <c r="K600" t="b">
        <v>1</v>
      </c>
      <c r="L600">
        <v>385</v>
      </c>
      <c r="M600" t="b">
        <v>1</v>
      </c>
      <c r="N600" t="s">
        <v>8265</v>
      </c>
      <c r="O600" t="s">
        <v>8272</v>
      </c>
      <c r="P600">
        <f t="shared" si="27"/>
        <v>31.44</v>
      </c>
      <c r="S600" s="13">
        <f t="shared" si="28"/>
        <v>41948.00209490741</v>
      </c>
      <c r="T600" s="13">
        <f t="shared" si="29"/>
        <v>41978.00209490741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1425827760</v>
      </c>
      <c r="J601">
        <v>1423769402</v>
      </c>
      <c r="K601" t="b">
        <v>1</v>
      </c>
      <c r="L601">
        <v>200</v>
      </c>
      <c r="M601" t="b">
        <v>1</v>
      </c>
      <c r="N601" t="s">
        <v>8280</v>
      </c>
      <c r="O601" t="s">
        <v>8283</v>
      </c>
      <c r="P601">
        <f t="shared" si="27"/>
        <v>60.48</v>
      </c>
      <c r="S601" s="13">
        <f t="shared" si="28"/>
        <v>42047.812523148154</v>
      </c>
      <c r="T601" s="13">
        <f t="shared" si="29"/>
        <v>42071.636111111111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71</v>
      </c>
      <c r="M602" t="b">
        <v>1</v>
      </c>
      <c r="N602" t="s">
        <v>8278</v>
      </c>
      <c r="O602" t="s">
        <v>8289</v>
      </c>
      <c r="P602">
        <f t="shared" si="27"/>
        <v>169.61</v>
      </c>
      <c r="S602" s="13">
        <f t="shared" si="28"/>
        <v>42073.798171296294</v>
      </c>
      <c r="T602" s="13">
        <f t="shared" si="29"/>
        <v>42133.798171296294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1419626139</v>
      </c>
      <c r="J603">
        <v>1417034139</v>
      </c>
      <c r="K603" t="b">
        <v>0</v>
      </c>
      <c r="L603">
        <v>190</v>
      </c>
      <c r="M603" t="b">
        <v>1</v>
      </c>
      <c r="N603" t="s">
        <v>8284</v>
      </c>
      <c r="O603" t="s">
        <v>8293</v>
      </c>
      <c r="P603">
        <f t="shared" si="27"/>
        <v>63.38</v>
      </c>
      <c r="S603" s="13">
        <f t="shared" si="28"/>
        <v>41969.858090277776</v>
      </c>
      <c r="T603" s="13">
        <f t="shared" si="29"/>
        <v>41999.858090277776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70</v>
      </c>
      <c r="M604" t="b">
        <v>1</v>
      </c>
      <c r="N604" t="s">
        <v>8278</v>
      </c>
      <c r="O604" t="s">
        <v>8289</v>
      </c>
      <c r="P604">
        <f t="shared" si="27"/>
        <v>171.84</v>
      </c>
      <c r="S604" s="13">
        <f t="shared" si="28"/>
        <v>42143.79415509259</v>
      </c>
      <c r="T604" s="13">
        <f t="shared" si="29"/>
        <v>42173.79415509259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1408029623</v>
      </c>
      <c r="J605">
        <v>1405437623</v>
      </c>
      <c r="K605" t="b">
        <v>1</v>
      </c>
      <c r="L605">
        <v>167</v>
      </c>
      <c r="M605" t="b">
        <v>1</v>
      </c>
      <c r="N605" t="s">
        <v>8278</v>
      </c>
      <c r="O605" t="s">
        <v>8279</v>
      </c>
      <c r="P605">
        <f t="shared" si="27"/>
        <v>71.900000000000006</v>
      </c>
      <c r="S605" s="13">
        <f t="shared" si="28"/>
        <v>41835.639155092591</v>
      </c>
      <c r="T605" s="13">
        <f t="shared" si="29"/>
        <v>41865.639155092591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1409187056</v>
      </c>
      <c r="J606">
        <v>1406595056</v>
      </c>
      <c r="K606" t="b">
        <v>1</v>
      </c>
      <c r="L606">
        <v>215</v>
      </c>
      <c r="M606" t="b">
        <v>1</v>
      </c>
      <c r="N606" t="s">
        <v>8270</v>
      </c>
      <c r="O606" t="s">
        <v>8271</v>
      </c>
      <c r="P606">
        <f t="shared" si="27"/>
        <v>55.82</v>
      </c>
      <c r="S606" s="13">
        <f t="shared" si="28"/>
        <v>41849.035370370373</v>
      </c>
      <c r="T606" s="13">
        <f t="shared" si="29"/>
        <v>41879.035370370373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87</v>
      </c>
      <c r="M607" t="b">
        <v>1</v>
      </c>
      <c r="N607" t="s">
        <v>8278</v>
      </c>
      <c r="O607" t="s">
        <v>8289</v>
      </c>
      <c r="P607">
        <f t="shared" si="27"/>
        <v>137.93</v>
      </c>
      <c r="S607" s="13">
        <f t="shared" si="28"/>
        <v>42194.357731481476</v>
      </c>
      <c r="T607" s="13">
        <f t="shared" si="29"/>
        <v>42239.357731481476</v>
      </c>
    </row>
    <row r="608" spans="1:20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1432479600</v>
      </c>
      <c r="J608">
        <v>1428507409</v>
      </c>
      <c r="K608" t="b">
        <v>0</v>
      </c>
      <c r="L608">
        <v>86</v>
      </c>
      <c r="M608" t="b">
        <v>1</v>
      </c>
      <c r="N608" t="s">
        <v>8278</v>
      </c>
      <c r="O608" t="s">
        <v>8279</v>
      </c>
      <c r="P608">
        <f t="shared" si="27"/>
        <v>139.53</v>
      </c>
      <c r="S608" s="13">
        <f t="shared" si="28"/>
        <v>42102.650567129633</v>
      </c>
      <c r="T608" s="13">
        <f t="shared" si="29"/>
        <v>42148.625</v>
      </c>
    </row>
    <row r="609" spans="1:20" ht="60" hidden="1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12</v>
      </c>
      <c r="M609" t="b">
        <v>1</v>
      </c>
      <c r="N609" t="s">
        <v>8280</v>
      </c>
      <c r="O609" t="s">
        <v>8283</v>
      </c>
      <c r="P609">
        <f t="shared" si="27"/>
        <v>1000</v>
      </c>
      <c r="S609" s="13">
        <f t="shared" si="28"/>
        <v>42300.825648148151</v>
      </c>
      <c r="T609" s="13">
        <f t="shared" si="29"/>
        <v>42330.867314814815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1434405980</v>
      </c>
      <c r="J610">
        <v>1431813980</v>
      </c>
      <c r="K610" t="b">
        <v>1</v>
      </c>
      <c r="L610">
        <v>187</v>
      </c>
      <c r="M610" t="b">
        <v>1</v>
      </c>
      <c r="N610" t="s">
        <v>8280</v>
      </c>
      <c r="O610" t="s">
        <v>8281</v>
      </c>
      <c r="P610">
        <f t="shared" si="27"/>
        <v>64.16</v>
      </c>
      <c r="S610" s="13">
        <f t="shared" si="28"/>
        <v>42140.921064814815</v>
      </c>
      <c r="T610" s="13">
        <f t="shared" si="29"/>
        <v>42170.921064814815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207</v>
      </c>
      <c r="M611" t="b">
        <v>1</v>
      </c>
      <c r="N611" t="s">
        <v>8273</v>
      </c>
      <c r="O611" t="s">
        <v>8274</v>
      </c>
      <c r="P611">
        <f t="shared" si="27"/>
        <v>57.93</v>
      </c>
      <c r="S611" s="13">
        <f t="shared" si="28"/>
        <v>42307.034074074079</v>
      </c>
      <c r="T611" s="13">
        <f t="shared" si="29"/>
        <v>42337.075740740736</v>
      </c>
    </row>
    <row r="612" spans="1:20" ht="34.5" hidden="1" customHeight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1429732586</v>
      </c>
      <c r="J612">
        <v>1427140586</v>
      </c>
      <c r="K612" t="b">
        <v>0</v>
      </c>
      <c r="L612">
        <v>38</v>
      </c>
      <c r="M612" t="b">
        <v>0</v>
      </c>
      <c r="N612" t="s">
        <v>8278</v>
      </c>
      <c r="O612" t="s">
        <v>8282</v>
      </c>
      <c r="P612">
        <f t="shared" si="27"/>
        <v>314.29000000000002</v>
      </c>
      <c r="S612" s="13">
        <f t="shared" si="28"/>
        <v>42086.83085648148</v>
      </c>
      <c r="T612" s="13">
        <f t="shared" si="29"/>
        <v>42116.83085648148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1453210037</v>
      </c>
      <c r="J613">
        <v>1448026037</v>
      </c>
      <c r="K613" t="b">
        <v>1</v>
      </c>
      <c r="L613">
        <v>152</v>
      </c>
      <c r="M613" t="b">
        <v>0</v>
      </c>
      <c r="N613" t="s">
        <v>8270</v>
      </c>
      <c r="O613" t="s">
        <v>8271</v>
      </c>
      <c r="P613">
        <f t="shared" si="27"/>
        <v>78.44</v>
      </c>
      <c r="S613" s="13">
        <f t="shared" si="28"/>
        <v>42328.560613425929</v>
      </c>
      <c r="T613" s="13">
        <f t="shared" si="29"/>
        <v>42388.560613425929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1472777146</v>
      </c>
      <c r="J614">
        <v>1470185146</v>
      </c>
      <c r="K614" t="b">
        <v>0</v>
      </c>
      <c r="L614">
        <v>95</v>
      </c>
      <c r="M614" t="b">
        <v>1</v>
      </c>
      <c r="N614" t="s">
        <v>8280</v>
      </c>
      <c r="O614" t="s">
        <v>8283</v>
      </c>
      <c r="P614">
        <f t="shared" si="27"/>
        <v>125.05</v>
      </c>
      <c r="S614" s="13">
        <f t="shared" si="28"/>
        <v>42585.031782407401</v>
      </c>
      <c r="T614" s="13">
        <f t="shared" si="29"/>
        <v>42615.031782407401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15</v>
      </c>
      <c r="M615" t="b">
        <v>0</v>
      </c>
      <c r="N615" t="s">
        <v>8265</v>
      </c>
      <c r="O615" t="s">
        <v>8267</v>
      </c>
      <c r="P615">
        <f t="shared" si="27"/>
        <v>788.53</v>
      </c>
      <c r="S615" s="13">
        <f t="shared" si="28"/>
        <v>42247.496759259258</v>
      </c>
      <c r="T615" s="13">
        <f t="shared" si="29"/>
        <v>42278.207638888889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90</v>
      </c>
      <c r="M616" t="b">
        <v>1</v>
      </c>
      <c r="N616" t="s">
        <v>8284</v>
      </c>
      <c r="O616" t="s">
        <v>8288</v>
      </c>
      <c r="P616">
        <f t="shared" si="27"/>
        <v>131.16999999999999</v>
      </c>
      <c r="S616" s="13">
        <f t="shared" si="28"/>
        <v>42515.061805555553</v>
      </c>
      <c r="T616" s="13">
        <f t="shared" si="29"/>
        <v>42545.061805555553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1443149759</v>
      </c>
      <c r="J617">
        <v>1440557759</v>
      </c>
      <c r="K617" t="b">
        <v>0</v>
      </c>
      <c r="L617">
        <v>274</v>
      </c>
      <c r="M617" t="b">
        <v>1</v>
      </c>
      <c r="N617" t="s">
        <v>8265</v>
      </c>
      <c r="O617" t="s">
        <v>8267</v>
      </c>
      <c r="P617">
        <f t="shared" si="27"/>
        <v>42.89</v>
      </c>
      <c r="S617" s="13">
        <f t="shared" si="28"/>
        <v>42242.122210648144</v>
      </c>
      <c r="T617" s="13">
        <f t="shared" si="29"/>
        <v>42272.122210648144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1488013307</v>
      </c>
      <c r="J618">
        <v>1485421307</v>
      </c>
      <c r="K618" t="b">
        <v>0</v>
      </c>
      <c r="L618">
        <v>125</v>
      </c>
      <c r="M618" t="b">
        <v>1</v>
      </c>
      <c r="N618" t="s">
        <v>8280</v>
      </c>
      <c r="O618" t="s">
        <v>8283</v>
      </c>
      <c r="P618">
        <f t="shared" si="27"/>
        <v>93.98</v>
      </c>
      <c r="S618" s="13">
        <f t="shared" si="28"/>
        <v>42761.376238425932</v>
      </c>
      <c r="T618" s="13">
        <f t="shared" si="29"/>
        <v>42791.376238425932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1</v>
      </c>
      <c r="L619">
        <v>183</v>
      </c>
      <c r="M619" t="b">
        <v>1</v>
      </c>
      <c r="N619" t="s">
        <v>8265</v>
      </c>
      <c r="O619" t="s">
        <v>8266</v>
      </c>
      <c r="P619">
        <f t="shared" si="27"/>
        <v>64.180000000000007</v>
      </c>
      <c r="S619" s="13">
        <f t="shared" si="28"/>
        <v>42087.343090277776</v>
      </c>
      <c r="T619" s="13">
        <f t="shared" si="29"/>
        <v>42132.343090277776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1449689203</v>
      </c>
      <c r="J620">
        <v>1447097203</v>
      </c>
      <c r="K620" t="b">
        <v>0</v>
      </c>
      <c r="L620">
        <v>144</v>
      </c>
      <c r="M620" t="b">
        <v>1</v>
      </c>
      <c r="N620" t="s">
        <v>8273</v>
      </c>
      <c r="O620" t="s">
        <v>8274</v>
      </c>
      <c r="P620">
        <f t="shared" si="27"/>
        <v>81.56</v>
      </c>
      <c r="S620" s="13">
        <f t="shared" si="28"/>
        <v>42317.810219907406</v>
      </c>
      <c r="T620" s="13">
        <f t="shared" si="29"/>
        <v>42347.810219907406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1416933390</v>
      </c>
      <c r="J621">
        <v>1411745790</v>
      </c>
      <c r="K621" t="b">
        <v>1</v>
      </c>
      <c r="L621">
        <v>255</v>
      </c>
      <c r="M621" t="b">
        <v>1</v>
      </c>
      <c r="N621" t="s">
        <v>8284</v>
      </c>
      <c r="O621" t="s">
        <v>8286</v>
      </c>
      <c r="P621">
        <f t="shared" si="27"/>
        <v>45.99</v>
      </c>
      <c r="S621" s="13">
        <f t="shared" si="28"/>
        <v>41908.650347222225</v>
      </c>
      <c r="T621" s="13">
        <f t="shared" si="29"/>
        <v>41968.692013888889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40</v>
      </c>
      <c r="M622" t="b">
        <v>0</v>
      </c>
      <c r="N622" t="s">
        <v>8265</v>
      </c>
      <c r="O622" t="s">
        <v>8267</v>
      </c>
      <c r="P622">
        <f t="shared" si="27"/>
        <v>292.08</v>
      </c>
      <c r="S622" s="13">
        <f t="shared" si="28"/>
        <v>41831.716874999998</v>
      </c>
      <c r="T622" s="13">
        <f t="shared" si="29"/>
        <v>41876.716874999998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1467934937</v>
      </c>
      <c r="J623">
        <v>1465342937</v>
      </c>
      <c r="K623" t="b">
        <v>1</v>
      </c>
      <c r="L623">
        <v>286</v>
      </c>
      <c r="M623" t="b">
        <v>1</v>
      </c>
      <c r="N623" t="s">
        <v>8278</v>
      </c>
      <c r="O623" t="s">
        <v>8279</v>
      </c>
      <c r="P623">
        <f t="shared" si="27"/>
        <v>40.76</v>
      </c>
      <c r="S623" s="13">
        <f t="shared" si="28"/>
        <v>42528.987696759257</v>
      </c>
      <c r="T623" s="13">
        <f t="shared" si="29"/>
        <v>42558.987696759257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104</v>
      </c>
      <c r="M624" t="b">
        <v>1</v>
      </c>
      <c r="N624" t="s">
        <v>8284</v>
      </c>
      <c r="O624" t="s">
        <v>8288</v>
      </c>
      <c r="P624">
        <f t="shared" si="27"/>
        <v>112.02</v>
      </c>
      <c r="S624" s="13">
        <f t="shared" si="28"/>
        <v>42532.774745370371</v>
      </c>
      <c r="T624" s="13">
        <f t="shared" si="29"/>
        <v>42552.774745370371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1432771997</v>
      </c>
      <c r="J625">
        <v>1430179997</v>
      </c>
      <c r="K625" t="b">
        <v>0</v>
      </c>
      <c r="L625">
        <v>182</v>
      </c>
      <c r="M625" t="b">
        <v>1</v>
      </c>
      <c r="N625" t="s">
        <v>8278</v>
      </c>
      <c r="O625" t="s">
        <v>8289</v>
      </c>
      <c r="P625">
        <f t="shared" si="27"/>
        <v>63.92</v>
      </c>
      <c r="S625" s="13">
        <f t="shared" si="28"/>
        <v>42122.009224537032</v>
      </c>
      <c r="T625" s="13">
        <f t="shared" si="29"/>
        <v>42152.009224537032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52</v>
      </c>
      <c r="M626" t="b">
        <v>1</v>
      </c>
      <c r="N626" t="s">
        <v>8278</v>
      </c>
      <c r="O626" t="s">
        <v>8289</v>
      </c>
      <c r="P626">
        <f t="shared" si="27"/>
        <v>223.48</v>
      </c>
      <c r="S626" s="13">
        <f t="shared" si="28"/>
        <v>42108.988900462966</v>
      </c>
      <c r="T626" s="13">
        <f t="shared" si="29"/>
        <v>42138.988900462966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1490560177</v>
      </c>
      <c r="J627">
        <v>1487971777</v>
      </c>
      <c r="K627" t="b">
        <v>1</v>
      </c>
      <c r="L627">
        <v>96</v>
      </c>
      <c r="M627" t="b">
        <v>0</v>
      </c>
      <c r="N627" t="s">
        <v>8270</v>
      </c>
      <c r="O627" t="s">
        <v>8271</v>
      </c>
      <c r="P627">
        <f t="shared" si="27"/>
        <v>120.77</v>
      </c>
      <c r="S627" s="13">
        <f t="shared" si="28"/>
        <v>42790.895567129628</v>
      </c>
      <c r="T627" s="13">
        <f t="shared" si="29"/>
        <v>42820.853900462964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1439644920</v>
      </c>
      <c r="J628">
        <v>1436793939</v>
      </c>
      <c r="K628" t="b">
        <v>1</v>
      </c>
      <c r="L628">
        <v>137</v>
      </c>
      <c r="M628" t="b">
        <v>1</v>
      </c>
      <c r="N628" t="s">
        <v>8265</v>
      </c>
      <c r="O628" t="s">
        <v>8266</v>
      </c>
      <c r="P628">
        <f t="shared" si="27"/>
        <v>84.46</v>
      </c>
      <c r="S628" s="13">
        <f t="shared" si="28"/>
        <v>42198.559479166666</v>
      </c>
      <c r="T628" s="13">
        <f t="shared" si="29"/>
        <v>42231.556944444441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1457996400</v>
      </c>
      <c r="J629">
        <v>1452842511</v>
      </c>
      <c r="K629" t="b">
        <v>1</v>
      </c>
      <c r="L629">
        <v>283</v>
      </c>
      <c r="M629" t="b">
        <v>1</v>
      </c>
      <c r="N629" t="s">
        <v>8276</v>
      </c>
      <c r="O629" t="s">
        <v>8277</v>
      </c>
      <c r="P629">
        <f t="shared" si="27"/>
        <v>40.799999999999997</v>
      </c>
      <c r="S629" s="13">
        <f t="shared" si="28"/>
        <v>42384.306840277779</v>
      </c>
      <c r="T629" s="13">
        <f t="shared" si="29"/>
        <v>42443.958333333328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186</v>
      </c>
      <c r="M630" t="b">
        <v>1</v>
      </c>
      <c r="N630" t="s">
        <v>8276</v>
      </c>
      <c r="O630" t="s">
        <v>8277</v>
      </c>
      <c r="P630">
        <f t="shared" si="27"/>
        <v>62.07</v>
      </c>
      <c r="S630" s="13">
        <f t="shared" si="28"/>
        <v>41803.692789351851</v>
      </c>
      <c r="T630" s="13">
        <f t="shared" si="29"/>
        <v>41833.692789351851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1463239108</v>
      </c>
      <c r="J631">
        <v>1460647108</v>
      </c>
      <c r="K631" t="b">
        <v>0</v>
      </c>
      <c r="L631">
        <v>104</v>
      </c>
      <c r="M631" t="b">
        <v>1</v>
      </c>
      <c r="N631" t="s">
        <v>8280</v>
      </c>
      <c r="O631" t="s">
        <v>8283</v>
      </c>
      <c r="P631">
        <f t="shared" si="27"/>
        <v>110.87</v>
      </c>
      <c r="S631" s="13">
        <f t="shared" si="28"/>
        <v>42474.637824074074</v>
      </c>
      <c r="T631" s="13">
        <f t="shared" si="29"/>
        <v>42504.637824074074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1441516200</v>
      </c>
      <c r="J632">
        <v>1438959121</v>
      </c>
      <c r="K632" t="b">
        <v>0</v>
      </c>
      <c r="L632">
        <v>84</v>
      </c>
      <c r="M632" t="b">
        <v>1</v>
      </c>
      <c r="N632" t="s">
        <v>8265</v>
      </c>
      <c r="O632" t="s">
        <v>8272</v>
      </c>
      <c r="P632">
        <f t="shared" si="27"/>
        <v>136.9</v>
      </c>
      <c r="S632" s="13">
        <f t="shared" si="28"/>
        <v>42223.619456018518</v>
      </c>
      <c r="T632" s="13">
        <f t="shared" si="29"/>
        <v>42253.215277777781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1464460329</v>
      </c>
      <c r="J633">
        <v>1461954729</v>
      </c>
      <c r="K633" t="b">
        <v>1</v>
      </c>
      <c r="L633">
        <v>169</v>
      </c>
      <c r="M633" t="b">
        <v>1</v>
      </c>
      <c r="N633" t="s">
        <v>8284</v>
      </c>
      <c r="O633" t="s">
        <v>8288</v>
      </c>
      <c r="P633">
        <f t="shared" si="27"/>
        <v>67.88</v>
      </c>
      <c r="S633" s="13">
        <f t="shared" si="28"/>
        <v>42489.772326388891</v>
      </c>
      <c r="T633" s="13">
        <f t="shared" si="29"/>
        <v>42518.772326388891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1448470165</v>
      </c>
      <c r="J634">
        <v>1445874565</v>
      </c>
      <c r="K634" t="b">
        <v>0</v>
      </c>
      <c r="L634">
        <v>19</v>
      </c>
      <c r="M634" t="b">
        <v>0</v>
      </c>
      <c r="N634" t="s">
        <v>8265</v>
      </c>
      <c r="O634" t="s">
        <v>8267</v>
      </c>
      <c r="P634">
        <f t="shared" si="27"/>
        <v>603.53</v>
      </c>
      <c r="S634" s="13">
        <f t="shared" si="28"/>
        <v>42303.659317129626</v>
      </c>
      <c r="T634" s="13">
        <f t="shared" si="29"/>
        <v>42333.700983796298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62</v>
      </c>
      <c r="M635" t="b">
        <v>1</v>
      </c>
      <c r="N635" t="s">
        <v>8280</v>
      </c>
      <c r="O635" t="s">
        <v>8283</v>
      </c>
      <c r="P635">
        <f t="shared" si="27"/>
        <v>184.68</v>
      </c>
      <c r="S635" s="13">
        <f t="shared" si="28"/>
        <v>42507.29932870371</v>
      </c>
      <c r="T635" s="13">
        <f t="shared" si="29"/>
        <v>42538.958333333328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9</v>
      </c>
      <c r="M636" t="b">
        <v>0</v>
      </c>
      <c r="N636" t="s">
        <v>8280</v>
      </c>
      <c r="O636" t="s">
        <v>8281</v>
      </c>
      <c r="P636">
        <f t="shared" si="27"/>
        <v>1270.22</v>
      </c>
      <c r="S636" s="13">
        <f t="shared" si="28"/>
        <v>42031.928576388891</v>
      </c>
      <c r="T636" s="13">
        <f t="shared" si="29"/>
        <v>42061.928576388891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480</v>
      </c>
      <c r="M637" t="b">
        <v>1</v>
      </c>
      <c r="N637" t="s">
        <v>8273</v>
      </c>
      <c r="O637" t="s">
        <v>8274</v>
      </c>
      <c r="P637">
        <f t="shared" si="27"/>
        <v>23.81</v>
      </c>
      <c r="S637" s="13">
        <f t="shared" si="28"/>
        <v>42076.092152777783</v>
      </c>
      <c r="T637" s="13">
        <f t="shared" si="29"/>
        <v>42106.092152777783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158</v>
      </c>
      <c r="M638" t="b">
        <v>1</v>
      </c>
      <c r="N638" t="s">
        <v>8284</v>
      </c>
      <c r="O638" t="s">
        <v>8288</v>
      </c>
      <c r="P638">
        <f t="shared" si="27"/>
        <v>72.06</v>
      </c>
      <c r="S638" s="13">
        <f t="shared" si="28"/>
        <v>42131.455439814818</v>
      </c>
      <c r="T638" s="13">
        <f t="shared" si="29"/>
        <v>42161.44930555555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115</v>
      </c>
      <c r="M639" t="b">
        <v>1</v>
      </c>
      <c r="N639" t="s">
        <v>8284</v>
      </c>
      <c r="O639" t="s">
        <v>8285</v>
      </c>
      <c r="P639">
        <f t="shared" si="27"/>
        <v>98.82</v>
      </c>
      <c r="S639" s="13">
        <f t="shared" si="28"/>
        <v>42762.962013888886</v>
      </c>
      <c r="T639" s="13">
        <f t="shared" si="29"/>
        <v>42791.961111111115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1490447662</v>
      </c>
      <c r="J640">
        <v>1485267262</v>
      </c>
      <c r="K640" t="b">
        <v>0</v>
      </c>
      <c r="L640">
        <v>128</v>
      </c>
      <c r="M640" t="b">
        <v>1</v>
      </c>
      <c r="N640" t="s">
        <v>8280</v>
      </c>
      <c r="O640" t="s">
        <v>8283</v>
      </c>
      <c r="P640">
        <f t="shared" si="27"/>
        <v>88.77</v>
      </c>
      <c r="S640" s="13">
        <f t="shared" si="28"/>
        <v>42759.593310185184</v>
      </c>
      <c r="T640" s="13">
        <f t="shared" si="29"/>
        <v>42819.55164351852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184</v>
      </c>
      <c r="M641" t="b">
        <v>1</v>
      </c>
      <c r="N641" t="s">
        <v>8284</v>
      </c>
      <c r="O641" t="s">
        <v>8288</v>
      </c>
      <c r="P641">
        <f t="shared" si="27"/>
        <v>61.7</v>
      </c>
      <c r="S641" s="13">
        <f t="shared" si="28"/>
        <v>41865.583275462966</v>
      </c>
      <c r="T641" s="13">
        <f t="shared" si="29"/>
        <v>41925.583275462966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1480028400</v>
      </c>
      <c r="J642">
        <v>1478685915</v>
      </c>
      <c r="K642" t="b">
        <v>0</v>
      </c>
      <c r="L642">
        <v>108</v>
      </c>
      <c r="M642" t="b">
        <v>1</v>
      </c>
      <c r="N642" t="s">
        <v>8268</v>
      </c>
      <c r="O642" t="s">
        <v>8290</v>
      </c>
      <c r="P642">
        <f t="shared" si="27"/>
        <v>105.05</v>
      </c>
      <c r="S642" s="13">
        <f t="shared" si="28"/>
        <v>42683.420312500006</v>
      </c>
      <c r="T642" s="13">
        <f t="shared" si="29"/>
        <v>42698.958333333328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1</v>
      </c>
      <c r="L643">
        <v>226</v>
      </c>
      <c r="M643" t="b">
        <v>1</v>
      </c>
      <c r="N643" t="s">
        <v>8280</v>
      </c>
      <c r="O643" t="s">
        <v>8283</v>
      </c>
      <c r="P643">
        <f t="shared" ref="P643:P706" si="30">IFERROR(ROUND(E643/L643,2),0)</f>
        <v>50.16</v>
      </c>
      <c r="S643" s="13">
        <f t="shared" ref="S643:S706" si="31">(((J643/60)/60)/24+DATE(1970,1,1))</f>
        <v>42199.57</v>
      </c>
      <c r="T643" s="13">
        <f t="shared" ref="T643:T706" si="32">(((I643/60)/60)/24)+DATE(1970,1,1)</f>
        <v>42229.57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1439998674</v>
      </c>
      <c r="J644">
        <v>1436888274</v>
      </c>
      <c r="K644" t="b">
        <v>0</v>
      </c>
      <c r="L644">
        <v>271</v>
      </c>
      <c r="M644" t="b">
        <v>1</v>
      </c>
      <c r="N644" t="s">
        <v>8273</v>
      </c>
      <c r="O644" t="s">
        <v>8274</v>
      </c>
      <c r="P644">
        <f t="shared" si="30"/>
        <v>41.78</v>
      </c>
      <c r="S644" s="13">
        <f t="shared" si="31"/>
        <v>42199.651319444441</v>
      </c>
      <c r="T644" s="13">
        <f t="shared" si="32"/>
        <v>42235.651319444441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1</v>
      </c>
      <c r="L645">
        <v>235</v>
      </c>
      <c r="M645" t="b">
        <v>1</v>
      </c>
      <c r="N645" t="s">
        <v>8278</v>
      </c>
      <c r="O645" t="s">
        <v>8279</v>
      </c>
      <c r="P645">
        <f t="shared" si="30"/>
        <v>48.05</v>
      </c>
      <c r="S645" s="13">
        <f t="shared" si="31"/>
        <v>42100.642071759255</v>
      </c>
      <c r="T645" s="13">
        <f t="shared" si="32"/>
        <v>42155.642071759255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1</v>
      </c>
      <c r="L646">
        <v>70</v>
      </c>
      <c r="M646" t="b">
        <v>1</v>
      </c>
      <c r="N646" t="s">
        <v>8265</v>
      </c>
      <c r="O646" t="s">
        <v>8266</v>
      </c>
      <c r="P646">
        <f t="shared" si="30"/>
        <v>160.44</v>
      </c>
      <c r="S646" s="13">
        <f t="shared" si="31"/>
        <v>41898.665960648148</v>
      </c>
      <c r="T646" s="13">
        <f t="shared" si="32"/>
        <v>41941.041666666664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62</v>
      </c>
      <c r="M647" t="b">
        <v>1</v>
      </c>
      <c r="N647" t="s">
        <v>8278</v>
      </c>
      <c r="O647" t="s">
        <v>8279</v>
      </c>
      <c r="P647">
        <f t="shared" si="30"/>
        <v>181.13</v>
      </c>
      <c r="S647" s="13">
        <f t="shared" si="31"/>
        <v>42564.026319444441</v>
      </c>
      <c r="T647" s="13">
        <f t="shared" si="32"/>
        <v>42594.026319444441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0</v>
      </c>
      <c r="N648" t="s">
        <v>8280</v>
      </c>
      <c r="O648" t="s">
        <v>8281</v>
      </c>
      <c r="P648">
        <f t="shared" si="30"/>
        <v>415.78</v>
      </c>
      <c r="S648" s="13">
        <f t="shared" si="31"/>
        <v>41832.852627314816</v>
      </c>
      <c r="T648" s="13">
        <f t="shared" si="32"/>
        <v>41862.852627314816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138</v>
      </c>
      <c r="M649" t="b">
        <v>1</v>
      </c>
      <c r="N649" t="s">
        <v>8270</v>
      </c>
      <c r="O649" t="s">
        <v>8271</v>
      </c>
      <c r="P649">
        <f t="shared" si="30"/>
        <v>81.27</v>
      </c>
      <c r="S649" s="13">
        <f t="shared" si="31"/>
        <v>42416.767928240741</v>
      </c>
      <c r="T649" s="13">
        <f t="shared" si="32"/>
        <v>42446.726261574076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1413304708</v>
      </c>
      <c r="J650">
        <v>1410280708</v>
      </c>
      <c r="K650" t="b">
        <v>0</v>
      </c>
      <c r="L650">
        <v>141</v>
      </c>
      <c r="M650" t="b">
        <v>1</v>
      </c>
      <c r="N650" t="s">
        <v>8284</v>
      </c>
      <c r="O650" t="s">
        <v>8286</v>
      </c>
      <c r="P650">
        <f t="shared" si="30"/>
        <v>79.260000000000005</v>
      </c>
      <c r="S650" s="13">
        <f t="shared" si="31"/>
        <v>41891.693379629629</v>
      </c>
      <c r="T650" s="13">
        <f t="shared" si="32"/>
        <v>41926.693379629629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151</v>
      </c>
      <c r="M651" t="b">
        <v>1</v>
      </c>
      <c r="N651" t="s">
        <v>8284</v>
      </c>
      <c r="O651" t="s">
        <v>8288</v>
      </c>
      <c r="P651">
        <f t="shared" si="30"/>
        <v>73.91</v>
      </c>
      <c r="S651" s="13">
        <f t="shared" si="31"/>
        <v>41877.912187499998</v>
      </c>
      <c r="T651" s="13">
        <f t="shared" si="32"/>
        <v>41898.912187499998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1</v>
      </c>
      <c r="L652">
        <v>193</v>
      </c>
      <c r="M652" t="b">
        <v>1</v>
      </c>
      <c r="N652" t="s">
        <v>8280</v>
      </c>
      <c r="O652" t="s">
        <v>8283</v>
      </c>
      <c r="P652">
        <f t="shared" si="30"/>
        <v>57.63</v>
      </c>
      <c r="S652" s="13">
        <f t="shared" si="31"/>
        <v>41932.036851851852</v>
      </c>
      <c r="T652" s="13">
        <f t="shared" si="32"/>
        <v>41992.078518518523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178</v>
      </c>
      <c r="M653" t="b">
        <v>1</v>
      </c>
      <c r="N653" t="s">
        <v>8278</v>
      </c>
      <c r="O653" t="s">
        <v>8300</v>
      </c>
      <c r="P653">
        <f t="shared" si="30"/>
        <v>62.33</v>
      </c>
      <c r="S653" s="13">
        <f t="shared" si="31"/>
        <v>41956.017488425925</v>
      </c>
      <c r="T653" s="13">
        <f t="shared" si="32"/>
        <v>41986.017488425925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86</v>
      </c>
      <c r="M654" t="b">
        <v>1</v>
      </c>
      <c r="N654" t="s">
        <v>8278</v>
      </c>
      <c r="O654" t="s">
        <v>8289</v>
      </c>
      <c r="P654">
        <f t="shared" si="30"/>
        <v>128.94999999999999</v>
      </c>
      <c r="S654" s="13">
        <f t="shared" si="31"/>
        <v>42675.690393518518</v>
      </c>
      <c r="T654" s="13">
        <f t="shared" si="32"/>
        <v>42705.732060185182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96</v>
      </c>
      <c r="M655" t="b">
        <v>1</v>
      </c>
      <c r="N655" t="s">
        <v>8284</v>
      </c>
      <c r="O655" t="s">
        <v>8285</v>
      </c>
      <c r="P655">
        <f t="shared" si="30"/>
        <v>115.31</v>
      </c>
      <c r="S655" s="13">
        <f t="shared" si="31"/>
        <v>42199.618518518517</v>
      </c>
      <c r="T655" s="13">
        <f t="shared" si="32"/>
        <v>42236.618518518517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1436396313</v>
      </c>
      <c r="J656">
        <v>1433804313</v>
      </c>
      <c r="K656" t="b">
        <v>0</v>
      </c>
      <c r="L656">
        <v>73</v>
      </c>
      <c r="M656" t="b">
        <v>1</v>
      </c>
      <c r="N656" t="s">
        <v>8280</v>
      </c>
      <c r="O656" t="s">
        <v>8283</v>
      </c>
      <c r="P656">
        <f t="shared" si="30"/>
        <v>151.46</v>
      </c>
      <c r="S656" s="13">
        <f t="shared" si="31"/>
        <v>42163.957326388889</v>
      </c>
      <c r="T656" s="13">
        <f t="shared" si="32"/>
        <v>42193.957326388889</v>
      </c>
    </row>
    <row r="657" spans="1:20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197</v>
      </c>
      <c r="M657" t="b">
        <v>1</v>
      </c>
      <c r="N657" t="s">
        <v>8280</v>
      </c>
      <c r="O657" t="s">
        <v>8283</v>
      </c>
      <c r="P657">
        <f t="shared" si="30"/>
        <v>56.07</v>
      </c>
      <c r="S657" s="13">
        <f t="shared" si="31"/>
        <v>42045.957314814819</v>
      </c>
      <c r="T657" s="13">
        <f t="shared" si="32"/>
        <v>42075.915648148148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1460917119</v>
      </c>
      <c r="J658">
        <v>1455736719</v>
      </c>
      <c r="K658" t="b">
        <v>1</v>
      </c>
      <c r="L658">
        <v>66</v>
      </c>
      <c r="M658" t="b">
        <v>0</v>
      </c>
      <c r="N658" t="s">
        <v>8265</v>
      </c>
      <c r="O658" t="s">
        <v>8297</v>
      </c>
      <c r="P658">
        <f t="shared" si="30"/>
        <v>167.15</v>
      </c>
      <c r="S658" s="13">
        <f t="shared" si="31"/>
        <v>42417.804618055554</v>
      </c>
      <c r="T658" s="13">
        <f t="shared" si="32"/>
        <v>42477.762951388882</v>
      </c>
    </row>
    <row r="659" spans="1:20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269</v>
      </c>
      <c r="M659" t="b">
        <v>1</v>
      </c>
      <c r="N659" t="s">
        <v>8265</v>
      </c>
      <c r="O659" t="s">
        <v>8266</v>
      </c>
      <c r="P659">
        <f t="shared" si="30"/>
        <v>40.76</v>
      </c>
      <c r="S659" s="13">
        <f t="shared" si="31"/>
        <v>42331.84574074074</v>
      </c>
      <c r="T659" s="13">
        <f t="shared" si="32"/>
        <v>42361.84574074074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128</v>
      </c>
      <c r="M660" t="b">
        <v>1</v>
      </c>
      <c r="N660" t="s">
        <v>8284</v>
      </c>
      <c r="O660" t="s">
        <v>8295</v>
      </c>
      <c r="P660">
        <f t="shared" si="30"/>
        <v>85.55</v>
      </c>
      <c r="S660" s="13">
        <f t="shared" si="31"/>
        <v>42179.160752314812</v>
      </c>
      <c r="T660" s="13">
        <f t="shared" si="32"/>
        <v>42211.75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1440339295</v>
      </c>
      <c r="J661">
        <v>1437747295</v>
      </c>
      <c r="K661" t="b">
        <v>1</v>
      </c>
      <c r="L661">
        <v>81</v>
      </c>
      <c r="M661" t="b">
        <v>0</v>
      </c>
      <c r="N661" t="s">
        <v>8270</v>
      </c>
      <c r="O661" t="s">
        <v>8271</v>
      </c>
      <c r="P661">
        <f t="shared" si="30"/>
        <v>133.9</v>
      </c>
      <c r="S661" s="13">
        <f t="shared" si="31"/>
        <v>42209.593692129631</v>
      </c>
      <c r="T661" s="13">
        <f t="shared" si="32"/>
        <v>42239.593692129631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263</v>
      </c>
      <c r="M662" t="b">
        <v>1</v>
      </c>
      <c r="N662" t="s">
        <v>8273</v>
      </c>
      <c r="O662" t="s">
        <v>8274</v>
      </c>
      <c r="P662">
        <f t="shared" si="30"/>
        <v>41.23</v>
      </c>
      <c r="S662" s="13">
        <f t="shared" si="31"/>
        <v>41922.741655092592</v>
      </c>
      <c r="T662" s="13">
        <f t="shared" si="32"/>
        <v>41952.783321759263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215</v>
      </c>
      <c r="M663" t="b">
        <v>0</v>
      </c>
      <c r="N663" t="s">
        <v>8265</v>
      </c>
      <c r="O663" t="s">
        <v>8267</v>
      </c>
      <c r="P663">
        <f t="shared" si="30"/>
        <v>50.3</v>
      </c>
      <c r="S663" s="13">
        <f t="shared" si="31"/>
        <v>42636.645358796297</v>
      </c>
      <c r="T663" s="13">
        <f t="shared" si="32"/>
        <v>42666.645358796297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184</v>
      </c>
      <c r="M664" t="b">
        <v>1</v>
      </c>
      <c r="N664" t="s">
        <v>8278</v>
      </c>
      <c r="O664" t="s">
        <v>8279</v>
      </c>
      <c r="P664">
        <f t="shared" si="30"/>
        <v>58.72</v>
      </c>
      <c r="S664" s="13">
        <f t="shared" si="31"/>
        <v>41990.438043981485</v>
      </c>
      <c r="T664" s="13">
        <f t="shared" si="32"/>
        <v>42020.438043981485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1437250456</v>
      </c>
      <c r="J665">
        <v>1434658456</v>
      </c>
      <c r="K665" t="b">
        <v>0</v>
      </c>
      <c r="L665">
        <v>445</v>
      </c>
      <c r="M665" t="b">
        <v>1</v>
      </c>
      <c r="N665" t="s">
        <v>8273</v>
      </c>
      <c r="O665" t="s">
        <v>8274</v>
      </c>
      <c r="P665">
        <f t="shared" si="30"/>
        <v>24.27</v>
      </c>
      <c r="S665" s="13">
        <f t="shared" si="31"/>
        <v>42173.843240740738</v>
      </c>
      <c r="T665" s="13">
        <f t="shared" si="32"/>
        <v>42203.843240740738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120</v>
      </c>
      <c r="M666" t="b">
        <v>1</v>
      </c>
      <c r="N666" t="s">
        <v>8276</v>
      </c>
      <c r="O666" t="s">
        <v>8277</v>
      </c>
      <c r="P666">
        <f t="shared" si="30"/>
        <v>90</v>
      </c>
      <c r="S666" s="13">
        <f t="shared" si="31"/>
        <v>42077.666377314818</v>
      </c>
      <c r="T666" s="13">
        <f t="shared" si="32"/>
        <v>42107.666377314818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84</v>
      </c>
      <c r="M667" t="b">
        <v>0</v>
      </c>
      <c r="N667" t="s">
        <v>8280</v>
      </c>
      <c r="O667" t="s">
        <v>8283</v>
      </c>
      <c r="P667">
        <f t="shared" si="30"/>
        <v>128.27000000000001</v>
      </c>
      <c r="S667" s="13">
        <f t="shared" si="31"/>
        <v>42688.711354166662</v>
      </c>
      <c r="T667" s="13">
        <f t="shared" si="32"/>
        <v>42748.711354166662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99</v>
      </c>
      <c r="M668" t="b">
        <v>1</v>
      </c>
      <c r="N668" t="s">
        <v>8284</v>
      </c>
      <c r="O668" t="s">
        <v>8286</v>
      </c>
      <c r="P668">
        <f t="shared" si="30"/>
        <v>108.48</v>
      </c>
      <c r="S668" s="13">
        <f t="shared" si="31"/>
        <v>41838.832152777781</v>
      </c>
      <c r="T668" s="13">
        <f t="shared" si="32"/>
        <v>41868.832152777781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1477731463</v>
      </c>
      <c r="J669">
        <v>1474275463</v>
      </c>
      <c r="K669" t="b">
        <v>1</v>
      </c>
      <c r="L669">
        <v>100</v>
      </c>
      <c r="M669" t="b">
        <v>1</v>
      </c>
      <c r="N669" t="s">
        <v>8265</v>
      </c>
      <c r="O669" t="s">
        <v>8272</v>
      </c>
      <c r="P669">
        <f t="shared" si="30"/>
        <v>107.1</v>
      </c>
      <c r="S669" s="13">
        <f t="shared" si="31"/>
        <v>42632.373414351852</v>
      </c>
      <c r="T669" s="13">
        <f t="shared" si="32"/>
        <v>42672.373414351852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498</v>
      </c>
      <c r="M670" t="b">
        <v>1</v>
      </c>
      <c r="N670" t="s">
        <v>8273</v>
      </c>
      <c r="O670" t="s">
        <v>8274</v>
      </c>
      <c r="P670">
        <f t="shared" si="30"/>
        <v>21.5</v>
      </c>
      <c r="S670" s="13">
        <f t="shared" si="31"/>
        <v>42090.831273148149</v>
      </c>
      <c r="T670" s="13">
        <f t="shared" si="32"/>
        <v>42135.831273148149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1467817258</v>
      </c>
      <c r="J671">
        <v>1465225258</v>
      </c>
      <c r="K671" t="b">
        <v>0</v>
      </c>
      <c r="L671">
        <v>98</v>
      </c>
      <c r="M671" t="b">
        <v>1</v>
      </c>
      <c r="N671" t="s">
        <v>8280</v>
      </c>
      <c r="O671" t="s">
        <v>8283</v>
      </c>
      <c r="P671">
        <f t="shared" si="30"/>
        <v>109.03</v>
      </c>
      <c r="S671" s="13">
        <f t="shared" si="31"/>
        <v>42527.625671296293</v>
      </c>
      <c r="T671" s="13">
        <f t="shared" si="32"/>
        <v>42557.625671296293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1466323800</v>
      </c>
      <c r="J672">
        <v>1463418120</v>
      </c>
      <c r="K672" t="b">
        <v>0</v>
      </c>
      <c r="L672">
        <v>337</v>
      </c>
      <c r="M672" t="b">
        <v>1</v>
      </c>
      <c r="N672" t="s">
        <v>8276</v>
      </c>
      <c r="O672" t="s">
        <v>8277</v>
      </c>
      <c r="P672">
        <f t="shared" si="30"/>
        <v>31.69</v>
      </c>
      <c r="S672" s="13">
        <f t="shared" si="31"/>
        <v>42506.709722222222</v>
      </c>
      <c r="T672" s="13">
        <f t="shared" si="32"/>
        <v>42540.340277777781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87</v>
      </c>
      <c r="M673" t="b">
        <v>1</v>
      </c>
      <c r="N673" t="s">
        <v>8265</v>
      </c>
      <c r="O673" t="s">
        <v>8267</v>
      </c>
      <c r="P673">
        <f t="shared" si="30"/>
        <v>122.74</v>
      </c>
      <c r="S673" s="13">
        <f t="shared" si="31"/>
        <v>41984.692731481482</v>
      </c>
      <c r="T673" s="13">
        <f t="shared" si="32"/>
        <v>42018.166666666672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1420088340</v>
      </c>
      <c r="J674">
        <v>1417410964</v>
      </c>
      <c r="K674" t="b">
        <v>0</v>
      </c>
      <c r="L674">
        <v>57</v>
      </c>
      <c r="M674" t="b">
        <v>1</v>
      </c>
      <c r="N674" t="s">
        <v>8268</v>
      </c>
      <c r="O674" t="s">
        <v>8290</v>
      </c>
      <c r="P674">
        <f t="shared" si="30"/>
        <v>187.19</v>
      </c>
      <c r="S674" s="13">
        <f t="shared" si="31"/>
        <v>41974.219490740739</v>
      </c>
      <c r="T674" s="13">
        <f t="shared" si="32"/>
        <v>42005.207638888889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1409602217</v>
      </c>
      <c r="J675">
        <v>1405714217</v>
      </c>
      <c r="K675" t="b">
        <v>1</v>
      </c>
      <c r="L675">
        <v>88</v>
      </c>
      <c r="M675" t="b">
        <v>1</v>
      </c>
      <c r="N675" t="s">
        <v>8278</v>
      </c>
      <c r="O675" t="s">
        <v>8279</v>
      </c>
      <c r="P675">
        <f t="shared" si="30"/>
        <v>120.91</v>
      </c>
      <c r="S675" s="13">
        <f t="shared" si="31"/>
        <v>41838.840474537035</v>
      </c>
      <c r="T675" s="13">
        <f t="shared" si="32"/>
        <v>41883.840474537035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126</v>
      </c>
      <c r="M676" t="b">
        <v>1</v>
      </c>
      <c r="N676" t="s">
        <v>8284</v>
      </c>
      <c r="O676" t="s">
        <v>8288</v>
      </c>
      <c r="P676">
        <f t="shared" si="30"/>
        <v>84.21</v>
      </c>
      <c r="S676" s="13">
        <f t="shared" si="31"/>
        <v>41803.116053240738</v>
      </c>
      <c r="T676" s="13">
        <f t="shared" si="32"/>
        <v>41863.116053240738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102</v>
      </c>
      <c r="M677" t="b">
        <v>1</v>
      </c>
      <c r="N677" t="s">
        <v>8280</v>
      </c>
      <c r="O677" t="s">
        <v>8283</v>
      </c>
      <c r="P677">
        <f t="shared" si="30"/>
        <v>103.95</v>
      </c>
      <c r="S677" s="13">
        <f t="shared" si="31"/>
        <v>41975.930601851855</v>
      </c>
      <c r="T677" s="13">
        <f t="shared" si="32"/>
        <v>42005.290972222225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1423333581</v>
      </c>
      <c r="J678">
        <v>1420741581</v>
      </c>
      <c r="K678" t="b">
        <v>0</v>
      </c>
      <c r="L678">
        <v>110</v>
      </c>
      <c r="M678" t="b">
        <v>1</v>
      </c>
      <c r="N678" t="s">
        <v>8268</v>
      </c>
      <c r="O678" t="s">
        <v>8290</v>
      </c>
      <c r="P678">
        <f t="shared" si="30"/>
        <v>95.96</v>
      </c>
      <c r="S678" s="13">
        <f t="shared" si="31"/>
        <v>42012.768298611118</v>
      </c>
      <c r="T678" s="13">
        <f t="shared" si="32"/>
        <v>42042.768298611118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1467106895</v>
      </c>
      <c r="J679">
        <v>1463218895</v>
      </c>
      <c r="K679" t="b">
        <v>0</v>
      </c>
      <c r="L679">
        <v>120</v>
      </c>
      <c r="M679" t="b">
        <v>1</v>
      </c>
      <c r="N679" t="s">
        <v>8284</v>
      </c>
      <c r="O679" t="s">
        <v>8285</v>
      </c>
      <c r="P679">
        <f t="shared" si="30"/>
        <v>87.96</v>
      </c>
      <c r="S679" s="13">
        <f t="shared" si="31"/>
        <v>42504.403877314813</v>
      </c>
      <c r="T679" s="13">
        <f t="shared" si="32"/>
        <v>42549.403877314813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168</v>
      </c>
      <c r="M680" t="b">
        <v>1</v>
      </c>
      <c r="N680" t="s">
        <v>8280</v>
      </c>
      <c r="O680" t="s">
        <v>8283</v>
      </c>
      <c r="P680">
        <f t="shared" si="30"/>
        <v>62.83</v>
      </c>
      <c r="S680" s="13">
        <f t="shared" si="31"/>
        <v>42481.376597222217</v>
      </c>
      <c r="T680" s="13">
        <f t="shared" si="32"/>
        <v>42511.376597222217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1472920909</v>
      </c>
      <c r="J681">
        <v>1467736909</v>
      </c>
      <c r="K681" t="b">
        <v>1</v>
      </c>
      <c r="L681">
        <v>478</v>
      </c>
      <c r="M681" t="b">
        <v>1</v>
      </c>
      <c r="N681" t="s">
        <v>8284</v>
      </c>
      <c r="O681" t="s">
        <v>8286</v>
      </c>
      <c r="P681">
        <f t="shared" si="30"/>
        <v>22.08</v>
      </c>
      <c r="S681" s="13">
        <f t="shared" si="31"/>
        <v>42556.695706018523</v>
      </c>
      <c r="T681" s="13">
        <f t="shared" si="32"/>
        <v>42616.695706018523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1410955331</v>
      </c>
      <c r="J682">
        <v>1407931331</v>
      </c>
      <c r="K682" t="b">
        <v>1</v>
      </c>
      <c r="L682">
        <v>167</v>
      </c>
      <c r="M682" t="b">
        <v>1</v>
      </c>
      <c r="N682" t="s">
        <v>8278</v>
      </c>
      <c r="O682" t="s">
        <v>8279</v>
      </c>
      <c r="P682">
        <f t="shared" si="30"/>
        <v>63.17</v>
      </c>
      <c r="S682" s="13">
        <f t="shared" si="31"/>
        <v>41864.501516203702</v>
      </c>
      <c r="T682" s="13">
        <f t="shared" si="32"/>
        <v>41899.501516203702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52</v>
      </c>
      <c r="M683" t="b">
        <v>1</v>
      </c>
      <c r="N683" t="s">
        <v>8278</v>
      </c>
      <c r="O683" t="s">
        <v>8279</v>
      </c>
      <c r="P683">
        <f t="shared" si="30"/>
        <v>202.42</v>
      </c>
      <c r="S683" s="13">
        <f t="shared" si="31"/>
        <v>42639.805601851855</v>
      </c>
      <c r="T683" s="13">
        <f t="shared" si="32"/>
        <v>42669.805601851855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52</v>
      </c>
      <c r="M684" t="b">
        <v>1</v>
      </c>
      <c r="N684" t="s">
        <v>8284</v>
      </c>
      <c r="O684" t="s">
        <v>8288</v>
      </c>
      <c r="P684">
        <f t="shared" si="30"/>
        <v>201.94</v>
      </c>
      <c r="S684" s="13">
        <f t="shared" si="31"/>
        <v>42778.765300925923</v>
      </c>
      <c r="T684" s="13">
        <f t="shared" si="32"/>
        <v>42808.723634259266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72</v>
      </c>
      <c r="M685" t="b">
        <v>1</v>
      </c>
      <c r="N685" t="s">
        <v>8280</v>
      </c>
      <c r="O685" t="s">
        <v>8283</v>
      </c>
      <c r="P685">
        <f t="shared" si="30"/>
        <v>145</v>
      </c>
      <c r="S685" s="13">
        <f t="shared" si="31"/>
        <v>42634.900046296301</v>
      </c>
      <c r="T685" s="13">
        <f t="shared" si="32"/>
        <v>42674.900046296301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145</v>
      </c>
      <c r="M686" t="b">
        <v>1</v>
      </c>
      <c r="N686" t="s">
        <v>8284</v>
      </c>
      <c r="O686" t="s">
        <v>8288</v>
      </c>
      <c r="P686">
        <f t="shared" si="30"/>
        <v>71.97</v>
      </c>
      <c r="S686" s="13">
        <f t="shared" si="31"/>
        <v>41809.473275462966</v>
      </c>
      <c r="T686" s="13">
        <f t="shared" si="32"/>
        <v>41845.125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242</v>
      </c>
      <c r="M687" t="b">
        <v>1</v>
      </c>
      <c r="N687" t="s">
        <v>8265</v>
      </c>
      <c r="O687" t="s">
        <v>8266</v>
      </c>
      <c r="P687">
        <f t="shared" si="30"/>
        <v>43.1</v>
      </c>
      <c r="S687" s="13">
        <f t="shared" si="31"/>
        <v>41971.866574074069</v>
      </c>
      <c r="T687" s="13">
        <f t="shared" si="32"/>
        <v>42016.866574074069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1438618170</v>
      </c>
      <c r="J688">
        <v>1436026170</v>
      </c>
      <c r="K688" t="b">
        <v>0</v>
      </c>
      <c r="L688">
        <v>157</v>
      </c>
      <c r="M688" t="b">
        <v>1</v>
      </c>
      <c r="N688" t="s">
        <v>8284</v>
      </c>
      <c r="O688" t="s">
        <v>8288</v>
      </c>
      <c r="P688">
        <f t="shared" si="30"/>
        <v>66.37</v>
      </c>
      <c r="S688" s="13">
        <f t="shared" si="31"/>
        <v>42189.673263888893</v>
      </c>
      <c r="T688" s="13">
        <f t="shared" si="32"/>
        <v>42219.673263888893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1486317653</v>
      </c>
      <c r="J689">
        <v>1481133653</v>
      </c>
      <c r="K689" t="b">
        <v>0</v>
      </c>
      <c r="L689">
        <v>150</v>
      </c>
      <c r="M689" t="b">
        <v>1</v>
      </c>
      <c r="N689" t="s">
        <v>8278</v>
      </c>
      <c r="O689" t="s">
        <v>8289</v>
      </c>
      <c r="P689">
        <f t="shared" si="30"/>
        <v>69.27</v>
      </c>
      <c r="S689" s="13">
        <f t="shared" si="31"/>
        <v>42711.750613425931</v>
      </c>
      <c r="T689" s="13">
        <f t="shared" si="32"/>
        <v>42771.750613425931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115</v>
      </c>
      <c r="M690" t="b">
        <v>1</v>
      </c>
      <c r="N690" t="s">
        <v>8280</v>
      </c>
      <c r="O690" t="s">
        <v>8281</v>
      </c>
      <c r="P690">
        <f t="shared" si="30"/>
        <v>90.2</v>
      </c>
      <c r="S690" s="13">
        <f t="shared" si="31"/>
        <v>42262.104780092588</v>
      </c>
      <c r="T690" s="13">
        <f t="shared" si="32"/>
        <v>42292.104780092588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110</v>
      </c>
      <c r="M691" t="b">
        <v>1</v>
      </c>
      <c r="N691" t="s">
        <v>8284</v>
      </c>
      <c r="O691" t="s">
        <v>8285</v>
      </c>
      <c r="P691">
        <f t="shared" si="30"/>
        <v>94.05</v>
      </c>
      <c r="S691" s="13">
        <f t="shared" si="31"/>
        <v>42675.66778935185</v>
      </c>
      <c r="T691" s="13">
        <f t="shared" si="32"/>
        <v>42712.207638888889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1473400800</v>
      </c>
      <c r="J692">
        <v>1469718841</v>
      </c>
      <c r="K692" t="b">
        <v>0</v>
      </c>
      <c r="L692">
        <v>114</v>
      </c>
      <c r="M692" t="b">
        <v>1</v>
      </c>
      <c r="N692" t="s">
        <v>8280</v>
      </c>
      <c r="O692" t="s">
        <v>8283</v>
      </c>
      <c r="P692">
        <f t="shared" si="30"/>
        <v>90.68</v>
      </c>
      <c r="S692" s="13">
        <f t="shared" si="31"/>
        <v>42579.634733796294</v>
      </c>
      <c r="T692" s="13">
        <f t="shared" si="32"/>
        <v>42622.25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119</v>
      </c>
      <c r="M693" t="b">
        <v>1</v>
      </c>
      <c r="N693" t="s">
        <v>8278</v>
      </c>
      <c r="O693" t="s">
        <v>8279</v>
      </c>
      <c r="P693">
        <f t="shared" si="30"/>
        <v>86.85</v>
      </c>
      <c r="S693" s="13">
        <f t="shared" si="31"/>
        <v>42158.028310185182</v>
      </c>
      <c r="T693" s="13">
        <f t="shared" si="32"/>
        <v>42186.028310185182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1482397263</v>
      </c>
      <c r="J694">
        <v>1479805263</v>
      </c>
      <c r="K694" t="b">
        <v>1</v>
      </c>
      <c r="L694">
        <v>119</v>
      </c>
      <c r="M694" t="b">
        <v>1</v>
      </c>
      <c r="N694" t="s">
        <v>8278</v>
      </c>
      <c r="O694" t="s">
        <v>8279</v>
      </c>
      <c r="P694">
        <f t="shared" si="30"/>
        <v>86.55</v>
      </c>
      <c r="S694" s="13">
        <f t="shared" si="31"/>
        <v>42696.37572916667</v>
      </c>
      <c r="T694" s="13">
        <f t="shared" si="32"/>
        <v>42726.37572916667</v>
      </c>
    </row>
    <row r="695" spans="1:20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1430421827</v>
      </c>
      <c r="J695">
        <v>1427829827</v>
      </c>
      <c r="K695" t="b">
        <v>1</v>
      </c>
      <c r="L695">
        <v>74</v>
      </c>
      <c r="M695" t="b">
        <v>1</v>
      </c>
      <c r="N695" t="s">
        <v>8280</v>
      </c>
      <c r="O695" t="s">
        <v>8283</v>
      </c>
      <c r="P695">
        <f t="shared" si="30"/>
        <v>139.19</v>
      </c>
      <c r="S695" s="13">
        <f t="shared" si="31"/>
        <v>42094.808182870373</v>
      </c>
      <c r="T695" s="13">
        <f t="shared" si="32"/>
        <v>42124.808182870373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162</v>
      </c>
      <c r="M696" t="b">
        <v>1</v>
      </c>
      <c r="N696" t="s">
        <v>8280</v>
      </c>
      <c r="O696" t="s">
        <v>8283</v>
      </c>
      <c r="P696">
        <f t="shared" si="30"/>
        <v>63.57</v>
      </c>
      <c r="S696" s="13">
        <f t="shared" si="31"/>
        <v>42737.663877314815</v>
      </c>
      <c r="T696" s="13">
        <f t="shared" si="32"/>
        <v>42767.663877314815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75</v>
      </c>
      <c r="M697" t="b">
        <v>1</v>
      </c>
      <c r="N697" t="s">
        <v>8278</v>
      </c>
      <c r="O697" t="s">
        <v>8289</v>
      </c>
      <c r="P697">
        <f t="shared" si="30"/>
        <v>137.21</v>
      </c>
      <c r="S697" s="13">
        <f t="shared" si="31"/>
        <v>41913.521064814813</v>
      </c>
      <c r="T697" s="13">
        <f t="shared" si="32"/>
        <v>41943.521064814813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1406326502</v>
      </c>
      <c r="J698">
        <v>1403734502</v>
      </c>
      <c r="K698" t="b">
        <v>0</v>
      </c>
      <c r="L698">
        <v>61</v>
      </c>
      <c r="M698" t="b">
        <v>1</v>
      </c>
      <c r="N698" t="s">
        <v>8270</v>
      </c>
      <c r="O698" t="s">
        <v>8271</v>
      </c>
      <c r="P698">
        <f t="shared" si="30"/>
        <v>168.69</v>
      </c>
      <c r="S698" s="13">
        <f t="shared" si="31"/>
        <v>41815.927106481482</v>
      </c>
      <c r="T698" s="13">
        <f t="shared" si="32"/>
        <v>41845.927106481482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1454502789</v>
      </c>
      <c r="J699">
        <v>1453206789</v>
      </c>
      <c r="K699" t="b">
        <v>0</v>
      </c>
      <c r="L699">
        <v>96</v>
      </c>
      <c r="M699" t="b">
        <v>1</v>
      </c>
      <c r="N699" t="s">
        <v>8280</v>
      </c>
      <c r="O699" t="s">
        <v>8292</v>
      </c>
      <c r="P699">
        <f t="shared" si="30"/>
        <v>106.93</v>
      </c>
      <c r="S699" s="13">
        <f t="shared" si="31"/>
        <v>42388.523020833338</v>
      </c>
      <c r="T699" s="13">
        <f t="shared" si="32"/>
        <v>42403.523020833338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52</v>
      </c>
      <c r="M700" t="b">
        <v>1</v>
      </c>
      <c r="N700" t="s">
        <v>8284</v>
      </c>
      <c r="O700" t="s">
        <v>8288</v>
      </c>
      <c r="P700">
        <f t="shared" si="30"/>
        <v>196.83</v>
      </c>
      <c r="S700" s="13">
        <f t="shared" si="31"/>
        <v>41866.931076388886</v>
      </c>
      <c r="T700" s="13">
        <f t="shared" si="32"/>
        <v>41900.083333333336</v>
      </c>
    </row>
    <row r="701" spans="1:20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97</v>
      </c>
      <c r="M701" t="b">
        <v>1</v>
      </c>
      <c r="N701" t="s">
        <v>8280</v>
      </c>
      <c r="O701" t="s">
        <v>8283</v>
      </c>
      <c r="P701">
        <f t="shared" si="30"/>
        <v>105.52</v>
      </c>
      <c r="S701" s="13">
        <f t="shared" si="31"/>
        <v>41563.485509259262</v>
      </c>
      <c r="T701" s="13">
        <f t="shared" si="32"/>
        <v>41600.666666666664</v>
      </c>
    </row>
    <row r="702" spans="1:20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1484065881</v>
      </c>
      <c r="J702">
        <v>1481473881</v>
      </c>
      <c r="K702" t="b">
        <v>0</v>
      </c>
      <c r="L702">
        <v>172</v>
      </c>
      <c r="M702" t="b">
        <v>1</v>
      </c>
      <c r="N702" t="s">
        <v>8268</v>
      </c>
      <c r="O702" t="s">
        <v>8290</v>
      </c>
      <c r="P702">
        <f t="shared" si="30"/>
        <v>59.36</v>
      </c>
      <c r="S702" s="13">
        <f t="shared" si="31"/>
        <v>42715.688437500001</v>
      </c>
      <c r="T702" s="13">
        <f t="shared" si="32"/>
        <v>42745.688437500001</v>
      </c>
    </row>
    <row r="703" spans="1:20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158</v>
      </c>
      <c r="M703" t="b">
        <v>1</v>
      </c>
      <c r="N703" t="s">
        <v>8284</v>
      </c>
      <c r="O703" t="s">
        <v>8288</v>
      </c>
      <c r="P703">
        <f t="shared" si="30"/>
        <v>64.62</v>
      </c>
      <c r="S703" s="13">
        <f t="shared" si="31"/>
        <v>41813.662962962961</v>
      </c>
      <c r="T703" s="13">
        <f t="shared" si="32"/>
        <v>41843.662962962961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79</v>
      </c>
      <c r="M704" t="b">
        <v>1</v>
      </c>
      <c r="N704" t="s">
        <v>8284</v>
      </c>
      <c r="O704" t="s">
        <v>8285</v>
      </c>
      <c r="P704">
        <f t="shared" si="30"/>
        <v>129.11000000000001</v>
      </c>
      <c r="S704" s="13">
        <f t="shared" si="31"/>
        <v>42668.726701388892</v>
      </c>
      <c r="T704" s="13">
        <f t="shared" si="32"/>
        <v>42698.768368055549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104</v>
      </c>
      <c r="M705" t="b">
        <v>1</v>
      </c>
      <c r="N705" t="s">
        <v>8284</v>
      </c>
      <c r="O705" t="s">
        <v>8285</v>
      </c>
      <c r="P705">
        <f t="shared" si="30"/>
        <v>97.9</v>
      </c>
      <c r="S705" s="13">
        <f t="shared" si="31"/>
        <v>42711.950798611113</v>
      </c>
      <c r="T705" s="13">
        <f t="shared" si="32"/>
        <v>42766.98055555555</v>
      </c>
    </row>
    <row r="706" spans="1:20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1487565468</v>
      </c>
      <c r="J706">
        <v>1482381468</v>
      </c>
      <c r="K706" t="b">
        <v>0</v>
      </c>
      <c r="L706">
        <v>72</v>
      </c>
      <c r="M706" t="b">
        <v>1</v>
      </c>
      <c r="N706" t="s">
        <v>8280</v>
      </c>
      <c r="O706" t="s">
        <v>8283</v>
      </c>
      <c r="P706">
        <f t="shared" si="30"/>
        <v>141.29</v>
      </c>
      <c r="S706" s="13">
        <f t="shared" si="31"/>
        <v>42726.192916666667</v>
      </c>
      <c r="T706" s="13">
        <f t="shared" si="32"/>
        <v>42786.192916666667</v>
      </c>
    </row>
    <row r="707" spans="1:20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1484999278</v>
      </c>
      <c r="J707">
        <v>1482407278</v>
      </c>
      <c r="K707" t="b">
        <v>0</v>
      </c>
      <c r="L707">
        <v>74</v>
      </c>
      <c r="M707" t="b">
        <v>1</v>
      </c>
      <c r="N707" t="s">
        <v>8280</v>
      </c>
      <c r="O707" t="s">
        <v>8283</v>
      </c>
      <c r="P707">
        <f t="shared" ref="P707:P770" si="33">IFERROR(ROUND(E707/L707,2),0)</f>
        <v>137.24</v>
      </c>
      <c r="S707" s="13">
        <f t="shared" ref="S707:S770" si="34">(((J707/60)/60)/24+DATE(1970,1,1))</f>
        <v>42726.491643518515</v>
      </c>
      <c r="T707" s="13">
        <f t="shared" ref="T707:T770" si="35">(((I707/60)/60)/24)+DATE(1970,1,1)</f>
        <v>42756.491643518515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1481740740</v>
      </c>
      <c r="J708">
        <v>1478130783</v>
      </c>
      <c r="K708" t="b">
        <v>0</v>
      </c>
      <c r="L708">
        <v>90</v>
      </c>
      <c r="M708" t="b">
        <v>1</v>
      </c>
      <c r="N708" t="s">
        <v>8284</v>
      </c>
      <c r="O708" t="s">
        <v>8288</v>
      </c>
      <c r="P708">
        <f t="shared" si="33"/>
        <v>112.61</v>
      </c>
      <c r="S708" s="13">
        <f t="shared" si="34"/>
        <v>42676.995173611111</v>
      </c>
      <c r="T708" s="13">
        <f t="shared" si="35"/>
        <v>42718.777083333334</v>
      </c>
    </row>
    <row r="709" spans="1:20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102</v>
      </c>
      <c r="M709" t="b">
        <v>1</v>
      </c>
      <c r="N709" t="s">
        <v>8280</v>
      </c>
      <c r="O709" t="s">
        <v>8283</v>
      </c>
      <c r="P709">
        <f t="shared" si="33"/>
        <v>99.34</v>
      </c>
      <c r="S709" s="13">
        <f t="shared" si="34"/>
        <v>42696.663506944446</v>
      </c>
      <c r="T709" s="13">
        <f t="shared" si="35"/>
        <v>42736.663506944446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1410616600</v>
      </c>
      <c r="J710">
        <v>1405432600</v>
      </c>
      <c r="K710" t="b">
        <v>1</v>
      </c>
      <c r="L710">
        <v>69</v>
      </c>
      <c r="M710" t="b">
        <v>1</v>
      </c>
      <c r="N710" t="s">
        <v>8278</v>
      </c>
      <c r="O710" t="s">
        <v>8279</v>
      </c>
      <c r="P710">
        <f t="shared" si="33"/>
        <v>146.65</v>
      </c>
      <c r="S710" s="13">
        <f t="shared" si="34"/>
        <v>41835.581018518518</v>
      </c>
      <c r="T710" s="13">
        <f t="shared" si="35"/>
        <v>41895.581018518518</v>
      </c>
    </row>
    <row r="711" spans="1:20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98</v>
      </c>
      <c r="M711" t="b">
        <v>1</v>
      </c>
      <c r="N711" t="s">
        <v>8280</v>
      </c>
      <c r="O711" t="s">
        <v>8283</v>
      </c>
      <c r="P711">
        <f t="shared" si="33"/>
        <v>103.21</v>
      </c>
      <c r="S711" s="13">
        <f t="shared" si="34"/>
        <v>41948.041192129633</v>
      </c>
      <c r="T711" s="13">
        <f t="shared" si="35"/>
        <v>41978.041192129633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1408495440</v>
      </c>
      <c r="J712">
        <v>1405640302</v>
      </c>
      <c r="K712" t="b">
        <v>0</v>
      </c>
      <c r="L712">
        <v>52</v>
      </c>
      <c r="M712" t="b">
        <v>1</v>
      </c>
      <c r="N712" t="s">
        <v>8278</v>
      </c>
      <c r="O712" t="s">
        <v>8289</v>
      </c>
      <c r="P712">
        <f t="shared" si="33"/>
        <v>194.23</v>
      </c>
      <c r="S712" s="13">
        <f t="shared" si="34"/>
        <v>41837.984976851854</v>
      </c>
      <c r="T712" s="13">
        <f t="shared" si="35"/>
        <v>41871.030555555553</v>
      </c>
    </row>
    <row r="713" spans="1:20" ht="60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1481716868</v>
      </c>
      <c r="J713">
        <v>1478257268</v>
      </c>
      <c r="K713" t="b">
        <v>0</v>
      </c>
      <c r="L713">
        <v>62</v>
      </c>
      <c r="M713" t="b">
        <v>1</v>
      </c>
      <c r="N713" t="s">
        <v>8280</v>
      </c>
      <c r="O713" t="s">
        <v>8292</v>
      </c>
      <c r="P713">
        <f t="shared" si="33"/>
        <v>162.77000000000001</v>
      </c>
      <c r="S713" s="13">
        <f t="shared" si="34"/>
        <v>42678.459120370375</v>
      </c>
      <c r="T713" s="13">
        <f t="shared" si="35"/>
        <v>42718.500787037032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62</v>
      </c>
      <c r="M714" t="b">
        <v>1</v>
      </c>
      <c r="N714" t="s">
        <v>8280</v>
      </c>
      <c r="O714" t="s">
        <v>8281</v>
      </c>
      <c r="P714">
        <f t="shared" si="33"/>
        <v>162.71</v>
      </c>
      <c r="S714" s="13">
        <f t="shared" si="34"/>
        <v>42384.680925925932</v>
      </c>
      <c r="T714" s="13">
        <f t="shared" si="35"/>
        <v>42414.680925925932</v>
      </c>
    </row>
    <row r="715" spans="1:20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1465130532</v>
      </c>
      <c r="J715">
        <v>1462538532</v>
      </c>
      <c r="K715" t="b">
        <v>0</v>
      </c>
      <c r="L715">
        <v>158</v>
      </c>
      <c r="M715" t="b">
        <v>1</v>
      </c>
      <c r="N715" t="s">
        <v>8280</v>
      </c>
      <c r="O715" t="s">
        <v>8283</v>
      </c>
      <c r="P715">
        <f t="shared" si="33"/>
        <v>63.83</v>
      </c>
      <c r="S715" s="13">
        <f t="shared" si="34"/>
        <v>42496.529305555552</v>
      </c>
      <c r="T715" s="13">
        <f t="shared" si="35"/>
        <v>42526.529305555552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113</v>
      </c>
      <c r="M716" t="b">
        <v>1</v>
      </c>
      <c r="N716" t="s">
        <v>8284</v>
      </c>
      <c r="O716" t="s">
        <v>8295</v>
      </c>
      <c r="P716">
        <f t="shared" si="33"/>
        <v>89.25</v>
      </c>
      <c r="S716" s="13">
        <f t="shared" si="34"/>
        <v>42734.787986111114</v>
      </c>
      <c r="T716" s="13">
        <f t="shared" si="35"/>
        <v>42794.787986111114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125</v>
      </c>
      <c r="M717" t="b">
        <v>1</v>
      </c>
      <c r="N717" t="s">
        <v>8270</v>
      </c>
      <c r="O717" t="s">
        <v>8271</v>
      </c>
      <c r="P717">
        <f t="shared" si="33"/>
        <v>80.650000000000006</v>
      </c>
      <c r="S717" s="13">
        <f t="shared" si="34"/>
        <v>42273.090740740736</v>
      </c>
      <c r="T717" s="13">
        <f t="shared" si="35"/>
        <v>42313.132407407407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1417392000</v>
      </c>
      <c r="J718">
        <v>1414511307</v>
      </c>
      <c r="K718" t="b">
        <v>1</v>
      </c>
      <c r="L718">
        <v>190</v>
      </c>
      <c r="M718" t="b">
        <v>1</v>
      </c>
      <c r="N718" t="s">
        <v>8284</v>
      </c>
      <c r="O718" t="s">
        <v>8288</v>
      </c>
      <c r="P718">
        <f t="shared" si="33"/>
        <v>53.01</v>
      </c>
      <c r="S718" s="13">
        <f t="shared" si="34"/>
        <v>41940.658645833333</v>
      </c>
      <c r="T718" s="13">
        <f t="shared" si="35"/>
        <v>41974</v>
      </c>
    </row>
    <row r="719" spans="1:20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1409949002</v>
      </c>
      <c r="J719">
        <v>1407357002</v>
      </c>
      <c r="K719" t="b">
        <v>1</v>
      </c>
      <c r="L719">
        <v>241</v>
      </c>
      <c r="M719" t="b">
        <v>1</v>
      </c>
      <c r="N719" t="s">
        <v>8280</v>
      </c>
      <c r="O719" t="s">
        <v>8283</v>
      </c>
      <c r="P719">
        <f t="shared" si="33"/>
        <v>41.77</v>
      </c>
      <c r="S719" s="13">
        <f t="shared" si="34"/>
        <v>41857.854189814818</v>
      </c>
      <c r="T719" s="13">
        <f t="shared" si="35"/>
        <v>41887.854189814818</v>
      </c>
    </row>
    <row r="720" spans="1:20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69</v>
      </c>
      <c r="M720" t="b">
        <v>1</v>
      </c>
      <c r="N720" t="s">
        <v>8280</v>
      </c>
      <c r="O720" t="s">
        <v>8283</v>
      </c>
      <c r="P720">
        <f t="shared" si="33"/>
        <v>145.87</v>
      </c>
      <c r="S720" s="13">
        <f t="shared" si="34"/>
        <v>42752.845451388886</v>
      </c>
      <c r="T720" s="13">
        <f t="shared" si="35"/>
        <v>42784.249305555553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1456189076</v>
      </c>
      <c r="J721">
        <v>1454979476</v>
      </c>
      <c r="K721" t="b">
        <v>1</v>
      </c>
      <c r="L721">
        <v>108</v>
      </c>
      <c r="M721" t="b">
        <v>1</v>
      </c>
      <c r="N721" t="s">
        <v>8278</v>
      </c>
      <c r="O721" t="s">
        <v>8279</v>
      </c>
      <c r="P721">
        <f t="shared" si="33"/>
        <v>93.02</v>
      </c>
      <c r="S721" s="13">
        <f t="shared" si="34"/>
        <v>42409.040231481486</v>
      </c>
      <c r="T721" s="13">
        <f t="shared" si="35"/>
        <v>42423.040231481486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101</v>
      </c>
      <c r="M722" t="b">
        <v>1</v>
      </c>
      <c r="N722" t="s">
        <v>8265</v>
      </c>
      <c r="O722" t="s">
        <v>8266</v>
      </c>
      <c r="P722">
        <f t="shared" si="33"/>
        <v>99.46</v>
      </c>
      <c r="S722" s="13">
        <f t="shared" si="34"/>
        <v>40909.649201388893</v>
      </c>
      <c r="T722" s="13">
        <f t="shared" si="35"/>
        <v>40937.649201388893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38</v>
      </c>
      <c r="M723" t="b">
        <v>0</v>
      </c>
      <c r="N723" t="s">
        <v>8284</v>
      </c>
      <c r="O723" t="s">
        <v>8287</v>
      </c>
      <c r="P723">
        <f t="shared" si="33"/>
        <v>264.26</v>
      </c>
      <c r="S723" s="13">
        <f t="shared" si="34"/>
        <v>41807.571840277778</v>
      </c>
      <c r="T723" s="13">
        <f t="shared" si="35"/>
        <v>41852.571840277778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85</v>
      </c>
      <c r="M724" t="b">
        <v>1</v>
      </c>
      <c r="N724" t="s">
        <v>8280</v>
      </c>
      <c r="O724" t="s">
        <v>8283</v>
      </c>
      <c r="P724">
        <f t="shared" si="33"/>
        <v>118.13</v>
      </c>
      <c r="S724" s="13">
        <f t="shared" si="34"/>
        <v>40977.805300925924</v>
      </c>
      <c r="T724" s="13">
        <f t="shared" si="35"/>
        <v>41007.76363425926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91</v>
      </c>
      <c r="M725" t="b">
        <v>1</v>
      </c>
      <c r="N725" t="s">
        <v>8280</v>
      </c>
      <c r="O725" t="s">
        <v>8283</v>
      </c>
      <c r="P725">
        <f t="shared" si="33"/>
        <v>110.23</v>
      </c>
      <c r="S725" s="13">
        <f t="shared" si="34"/>
        <v>42184.816539351858</v>
      </c>
      <c r="T725" s="13">
        <f t="shared" si="35"/>
        <v>42215.165972222225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108</v>
      </c>
      <c r="M726" t="b">
        <v>1</v>
      </c>
      <c r="N726" t="s">
        <v>8280</v>
      </c>
      <c r="O726" t="s">
        <v>8283</v>
      </c>
      <c r="P726">
        <f t="shared" si="33"/>
        <v>92.84</v>
      </c>
      <c r="S726" s="13">
        <f t="shared" si="34"/>
        <v>40694.638460648144</v>
      </c>
      <c r="T726" s="13">
        <f t="shared" si="35"/>
        <v>40724.638460648144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207</v>
      </c>
      <c r="M727" t="b">
        <v>1</v>
      </c>
      <c r="N727" t="s">
        <v>8280</v>
      </c>
      <c r="O727" t="s">
        <v>8283</v>
      </c>
      <c r="P727">
        <f t="shared" si="33"/>
        <v>48.44</v>
      </c>
      <c r="S727" s="13">
        <f t="shared" si="34"/>
        <v>42321.626296296294</v>
      </c>
      <c r="T727" s="13">
        <f t="shared" si="35"/>
        <v>42351.626296296294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59</v>
      </c>
      <c r="M728" t="b">
        <v>1</v>
      </c>
      <c r="N728" t="s">
        <v>8284</v>
      </c>
      <c r="O728" t="s">
        <v>8298</v>
      </c>
      <c r="P728">
        <f t="shared" si="33"/>
        <v>169.92</v>
      </c>
      <c r="S728" s="13">
        <f t="shared" si="34"/>
        <v>41346.042673611111</v>
      </c>
      <c r="T728" s="13">
        <f t="shared" si="35"/>
        <v>41376.042673611111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55</v>
      </c>
      <c r="M729" t="b">
        <v>1</v>
      </c>
      <c r="N729" t="s">
        <v>8284</v>
      </c>
      <c r="O729" t="s">
        <v>8288</v>
      </c>
      <c r="P729">
        <f t="shared" si="33"/>
        <v>182.13</v>
      </c>
      <c r="S729" s="13">
        <f t="shared" si="34"/>
        <v>41247.020243055551</v>
      </c>
      <c r="T729" s="13">
        <f t="shared" si="35"/>
        <v>41288.888888888891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119</v>
      </c>
      <c r="M730" t="b">
        <v>1</v>
      </c>
      <c r="N730" t="s">
        <v>8268</v>
      </c>
      <c r="O730" t="s">
        <v>8290</v>
      </c>
      <c r="P730">
        <f t="shared" si="33"/>
        <v>84.14</v>
      </c>
      <c r="S730" s="13">
        <f t="shared" si="34"/>
        <v>40731.837465277778</v>
      </c>
      <c r="T730" s="13">
        <f t="shared" si="35"/>
        <v>40776.837465277778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58</v>
      </c>
      <c r="M731" t="b">
        <v>1</v>
      </c>
      <c r="N731" t="s">
        <v>8284</v>
      </c>
      <c r="O731" t="s">
        <v>8288</v>
      </c>
      <c r="P731">
        <f t="shared" si="33"/>
        <v>172.41</v>
      </c>
      <c r="S731" s="13">
        <f t="shared" si="34"/>
        <v>41111.185891203706</v>
      </c>
      <c r="T731" s="13">
        <f t="shared" si="35"/>
        <v>41171.185891203706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27</v>
      </c>
      <c r="M732" t="b">
        <v>1</v>
      </c>
      <c r="N732" t="s">
        <v>8280</v>
      </c>
      <c r="O732" t="s">
        <v>8281</v>
      </c>
      <c r="P732">
        <f t="shared" si="33"/>
        <v>370.37</v>
      </c>
      <c r="S732" s="13">
        <f t="shared" si="34"/>
        <v>40854.745266203703</v>
      </c>
      <c r="T732" s="13">
        <f t="shared" si="35"/>
        <v>40884.745266203703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39</v>
      </c>
      <c r="M733" t="b">
        <v>0</v>
      </c>
      <c r="N733" t="s">
        <v>8273</v>
      </c>
      <c r="O733" t="s">
        <v>8301</v>
      </c>
      <c r="P733">
        <f t="shared" si="33"/>
        <v>253.21</v>
      </c>
      <c r="S733" s="13">
        <f t="shared" si="34"/>
        <v>40879.795682870368</v>
      </c>
      <c r="T733" s="13">
        <f t="shared" si="35"/>
        <v>40930.25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1380449461</v>
      </c>
      <c r="J734">
        <v>1375265461</v>
      </c>
      <c r="K734" t="b">
        <v>0</v>
      </c>
      <c r="L734">
        <v>58</v>
      </c>
      <c r="M734" t="b">
        <v>1</v>
      </c>
      <c r="N734" t="s">
        <v>8265</v>
      </c>
      <c r="O734" t="s">
        <v>8266</v>
      </c>
      <c r="P734">
        <f t="shared" si="33"/>
        <v>169.52</v>
      </c>
      <c r="S734" s="13">
        <f t="shared" si="34"/>
        <v>41486.424317129626</v>
      </c>
      <c r="T734" s="13">
        <f t="shared" si="35"/>
        <v>41546.424317129626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1387533892</v>
      </c>
      <c r="J735">
        <v>1384941892</v>
      </c>
      <c r="K735" t="b">
        <v>1</v>
      </c>
      <c r="L735">
        <v>167</v>
      </c>
      <c r="M735" t="b">
        <v>1</v>
      </c>
      <c r="N735" t="s">
        <v>8280</v>
      </c>
      <c r="O735" t="s">
        <v>8283</v>
      </c>
      <c r="P735">
        <f t="shared" si="33"/>
        <v>58.69</v>
      </c>
      <c r="S735" s="13">
        <f t="shared" si="34"/>
        <v>41598.420046296298</v>
      </c>
      <c r="T735" s="13">
        <f t="shared" si="35"/>
        <v>41628.420046296298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1431147600</v>
      </c>
      <c r="J736">
        <v>1428465420</v>
      </c>
      <c r="K736" t="b">
        <v>1</v>
      </c>
      <c r="L736">
        <v>189</v>
      </c>
      <c r="M736" t="b">
        <v>1</v>
      </c>
      <c r="N736" t="s">
        <v>8278</v>
      </c>
      <c r="O736" t="s">
        <v>8279</v>
      </c>
      <c r="P736">
        <f t="shared" si="33"/>
        <v>51.72</v>
      </c>
      <c r="S736" s="13">
        <f t="shared" si="34"/>
        <v>42102.164583333331</v>
      </c>
      <c r="T736" s="13">
        <f t="shared" si="35"/>
        <v>42133.208333333328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1</v>
      </c>
      <c r="L737">
        <v>293</v>
      </c>
      <c r="M737" t="b">
        <v>1</v>
      </c>
      <c r="N737" t="s">
        <v>8268</v>
      </c>
      <c r="O737" t="s">
        <v>8269</v>
      </c>
      <c r="P737">
        <f t="shared" si="33"/>
        <v>33.19</v>
      </c>
      <c r="S737" s="13">
        <f t="shared" si="34"/>
        <v>41946.029467592591</v>
      </c>
      <c r="T737" s="13">
        <f t="shared" si="35"/>
        <v>41977.027083333334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86</v>
      </c>
      <c r="M738" t="b">
        <v>1</v>
      </c>
      <c r="N738" t="s">
        <v>8270</v>
      </c>
      <c r="O738" t="s">
        <v>8271</v>
      </c>
      <c r="P738">
        <f t="shared" si="33"/>
        <v>112.79</v>
      </c>
      <c r="S738" s="13">
        <f t="shared" si="34"/>
        <v>41579.734259259261</v>
      </c>
      <c r="T738" s="13">
        <f t="shared" si="35"/>
        <v>41599.207638888889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1</v>
      </c>
      <c r="L739">
        <v>50</v>
      </c>
      <c r="M739" t="b">
        <v>1</v>
      </c>
      <c r="N739" t="s">
        <v>8284</v>
      </c>
      <c r="O739" t="s">
        <v>8288</v>
      </c>
      <c r="P739">
        <f t="shared" si="33"/>
        <v>190.9</v>
      </c>
      <c r="S739" s="13">
        <f t="shared" si="34"/>
        <v>41667.275312500002</v>
      </c>
      <c r="T739" s="13">
        <f t="shared" si="35"/>
        <v>41684.833333333336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97</v>
      </c>
      <c r="M740" t="b">
        <v>1</v>
      </c>
      <c r="N740" t="s">
        <v>8280</v>
      </c>
      <c r="O740" t="s">
        <v>8283</v>
      </c>
      <c r="P740">
        <f t="shared" si="33"/>
        <v>98.31</v>
      </c>
      <c r="S740" s="13">
        <f t="shared" si="34"/>
        <v>41943.604097222218</v>
      </c>
      <c r="T740" s="13">
        <f t="shared" si="35"/>
        <v>41974.207638888889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71</v>
      </c>
      <c r="M741" t="b">
        <v>1</v>
      </c>
      <c r="N741" t="s">
        <v>8280</v>
      </c>
      <c r="O741" t="s">
        <v>8283</v>
      </c>
      <c r="P741">
        <f t="shared" si="33"/>
        <v>134.15</v>
      </c>
      <c r="S741" s="13">
        <f t="shared" si="34"/>
        <v>41829.502650462964</v>
      </c>
      <c r="T741" s="13">
        <f t="shared" si="35"/>
        <v>41862.502650462964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139</v>
      </c>
      <c r="M742" t="b">
        <v>1</v>
      </c>
      <c r="N742" t="s">
        <v>8268</v>
      </c>
      <c r="O742" t="s">
        <v>8290</v>
      </c>
      <c r="P742">
        <f t="shared" si="33"/>
        <v>68.349999999999994</v>
      </c>
      <c r="S742" s="13">
        <f t="shared" si="34"/>
        <v>42162.146782407406</v>
      </c>
      <c r="T742" s="13">
        <f t="shared" si="35"/>
        <v>42176.146782407406</v>
      </c>
    </row>
    <row r="743" spans="1:20" ht="42.75" hidden="1" customHeight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147</v>
      </c>
      <c r="M743" t="b">
        <v>1</v>
      </c>
      <c r="N743" t="s">
        <v>8284</v>
      </c>
      <c r="O743" t="s">
        <v>8288</v>
      </c>
      <c r="P743">
        <f t="shared" si="33"/>
        <v>64.540000000000006</v>
      </c>
      <c r="S743" s="13">
        <f t="shared" si="34"/>
        <v>41401.648217592592</v>
      </c>
      <c r="T743" s="13">
        <f t="shared" si="35"/>
        <v>41436.648217592592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1395435712</v>
      </c>
      <c r="J744">
        <v>1392847312</v>
      </c>
      <c r="K744" t="b">
        <v>1</v>
      </c>
      <c r="L744">
        <v>185</v>
      </c>
      <c r="M744" t="b">
        <v>0</v>
      </c>
      <c r="N744" t="s">
        <v>8270</v>
      </c>
      <c r="O744" t="s">
        <v>8271</v>
      </c>
      <c r="P744">
        <f t="shared" si="33"/>
        <v>51.23</v>
      </c>
      <c r="S744" s="13">
        <f t="shared" si="34"/>
        <v>41689.917962962965</v>
      </c>
      <c r="T744" s="13">
        <f t="shared" si="35"/>
        <v>41719.876296296294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1334610000</v>
      </c>
      <c r="J745">
        <v>1332435685</v>
      </c>
      <c r="K745" t="b">
        <v>1</v>
      </c>
      <c r="L745">
        <v>113</v>
      </c>
      <c r="M745" t="b">
        <v>0</v>
      </c>
      <c r="N745" t="s">
        <v>8270</v>
      </c>
      <c r="O745" t="s">
        <v>8271</v>
      </c>
      <c r="P745">
        <f t="shared" si="33"/>
        <v>83.72</v>
      </c>
      <c r="S745" s="13">
        <f t="shared" si="34"/>
        <v>40990.709317129629</v>
      </c>
      <c r="T745" s="13">
        <f t="shared" si="35"/>
        <v>41015.875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159</v>
      </c>
      <c r="M746" t="b">
        <v>1</v>
      </c>
      <c r="N746" t="s">
        <v>8270</v>
      </c>
      <c r="O746" t="s">
        <v>8271</v>
      </c>
      <c r="P746">
        <f t="shared" si="33"/>
        <v>59.41</v>
      </c>
      <c r="S746" s="13">
        <f t="shared" si="34"/>
        <v>41226.95721064815</v>
      </c>
      <c r="T746" s="13">
        <f t="shared" si="35"/>
        <v>41256.95721064815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1367588645</v>
      </c>
      <c r="J747">
        <v>1364996645</v>
      </c>
      <c r="K747" t="b">
        <v>1</v>
      </c>
      <c r="L747">
        <v>302</v>
      </c>
      <c r="M747" t="b">
        <v>1</v>
      </c>
      <c r="N747" t="s">
        <v>8280</v>
      </c>
      <c r="O747" t="s">
        <v>8283</v>
      </c>
      <c r="P747">
        <f t="shared" si="33"/>
        <v>31.21</v>
      </c>
      <c r="S747" s="13">
        <f t="shared" si="34"/>
        <v>41367.572280092594</v>
      </c>
      <c r="T747" s="13">
        <f t="shared" si="35"/>
        <v>41397.572280092594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100</v>
      </c>
      <c r="M748" t="b">
        <v>0</v>
      </c>
      <c r="N748" t="s">
        <v>8270</v>
      </c>
      <c r="O748" t="s">
        <v>8271</v>
      </c>
      <c r="P748">
        <f t="shared" si="33"/>
        <v>94.19</v>
      </c>
      <c r="S748" s="13">
        <f t="shared" si="34"/>
        <v>41157.042928240742</v>
      </c>
      <c r="T748" s="13">
        <f t="shared" si="35"/>
        <v>41175.165972222225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1421319240</v>
      </c>
      <c r="J749">
        <v>1418649019</v>
      </c>
      <c r="K749" t="b">
        <v>0</v>
      </c>
      <c r="L749">
        <v>90</v>
      </c>
      <c r="M749" t="b">
        <v>1</v>
      </c>
      <c r="N749" t="s">
        <v>8270</v>
      </c>
      <c r="O749" t="s">
        <v>8271</v>
      </c>
      <c r="P749">
        <f t="shared" si="33"/>
        <v>104.39</v>
      </c>
      <c r="S749" s="13">
        <f t="shared" si="34"/>
        <v>41988.548831018517</v>
      </c>
      <c r="T749" s="13">
        <f t="shared" si="35"/>
        <v>42019.454166666663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67</v>
      </c>
      <c r="M750" t="b">
        <v>1</v>
      </c>
      <c r="N750" t="s">
        <v>8278</v>
      </c>
      <c r="O750" t="s">
        <v>8279</v>
      </c>
      <c r="P750">
        <f t="shared" si="33"/>
        <v>140.1</v>
      </c>
      <c r="S750" s="13">
        <f t="shared" si="34"/>
        <v>41831.846828703703</v>
      </c>
      <c r="T750" s="13">
        <f t="shared" si="35"/>
        <v>41861.846828703703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1</v>
      </c>
      <c r="L751">
        <v>104</v>
      </c>
      <c r="M751" t="b">
        <v>1</v>
      </c>
      <c r="N751" t="s">
        <v>8284</v>
      </c>
      <c r="O751" t="s">
        <v>8285</v>
      </c>
      <c r="P751">
        <f t="shared" si="33"/>
        <v>90.1</v>
      </c>
      <c r="S751" s="13">
        <f t="shared" si="34"/>
        <v>42733.94131944445</v>
      </c>
      <c r="T751" s="13">
        <f t="shared" si="35"/>
        <v>42763.94131944445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168</v>
      </c>
      <c r="M752" t="b">
        <v>1</v>
      </c>
      <c r="N752" t="s">
        <v>8284</v>
      </c>
      <c r="O752" t="s">
        <v>8288</v>
      </c>
      <c r="P752">
        <f t="shared" si="33"/>
        <v>55.61</v>
      </c>
      <c r="S752" s="13">
        <f t="shared" si="34"/>
        <v>41299.878148148149</v>
      </c>
      <c r="T752" s="13">
        <f t="shared" si="35"/>
        <v>41329.878148148149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1</v>
      </c>
      <c r="L753">
        <v>145</v>
      </c>
      <c r="M753" t="b">
        <v>1</v>
      </c>
      <c r="N753" t="s">
        <v>8270</v>
      </c>
      <c r="O753" t="s">
        <v>8271</v>
      </c>
      <c r="P753">
        <f t="shared" si="33"/>
        <v>64.16</v>
      </c>
      <c r="S753" s="13">
        <f t="shared" si="34"/>
        <v>40713.630497685182</v>
      </c>
      <c r="T753" s="13">
        <f t="shared" si="35"/>
        <v>40759.630497685182</v>
      </c>
    </row>
    <row r="754" spans="1:20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1476615600</v>
      </c>
      <c r="J754">
        <v>1474884417</v>
      </c>
      <c r="K754" t="b">
        <v>0</v>
      </c>
      <c r="L754">
        <v>2035</v>
      </c>
      <c r="M754" t="b">
        <v>1</v>
      </c>
      <c r="N754" t="s">
        <v>8273</v>
      </c>
      <c r="O754" t="s">
        <v>8274</v>
      </c>
      <c r="P754">
        <f t="shared" si="33"/>
        <v>4.57</v>
      </c>
      <c r="S754" s="13">
        <f t="shared" si="34"/>
        <v>42639.421493055561</v>
      </c>
      <c r="T754" s="13">
        <f t="shared" si="35"/>
        <v>42659.458333333328</v>
      </c>
    </row>
    <row r="755" spans="1:20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1</v>
      </c>
      <c r="L755">
        <v>108</v>
      </c>
      <c r="M755" t="b">
        <v>1</v>
      </c>
      <c r="N755" t="s">
        <v>8278</v>
      </c>
      <c r="O755" t="s">
        <v>8279</v>
      </c>
      <c r="P755">
        <f t="shared" si="33"/>
        <v>85.44</v>
      </c>
      <c r="S755" s="13">
        <f t="shared" si="34"/>
        <v>42019.590173611112</v>
      </c>
      <c r="T755" s="13">
        <f t="shared" si="35"/>
        <v>42049.590173611112</v>
      </c>
    </row>
    <row r="756" spans="1:20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47</v>
      </c>
      <c r="M756" t="b">
        <v>1</v>
      </c>
      <c r="N756" t="s">
        <v>8284</v>
      </c>
      <c r="O756" t="s">
        <v>8285</v>
      </c>
      <c r="P756">
        <f t="shared" si="33"/>
        <v>196.34</v>
      </c>
      <c r="S756" s="13">
        <f t="shared" si="34"/>
        <v>41249.749085648145</v>
      </c>
      <c r="T756" s="13">
        <f t="shared" si="35"/>
        <v>41279.749085648145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160</v>
      </c>
      <c r="M757" t="b">
        <v>1</v>
      </c>
      <c r="N757" t="s">
        <v>8284</v>
      </c>
      <c r="O757" t="s">
        <v>8285</v>
      </c>
      <c r="P757">
        <f t="shared" si="33"/>
        <v>57.52</v>
      </c>
      <c r="S757" s="13">
        <f t="shared" si="34"/>
        <v>41383.605057870373</v>
      </c>
      <c r="T757" s="13">
        <f t="shared" si="35"/>
        <v>41414.02847222222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95</v>
      </c>
      <c r="M758" t="b">
        <v>1</v>
      </c>
      <c r="N758" t="s">
        <v>8280</v>
      </c>
      <c r="O758" t="s">
        <v>8281</v>
      </c>
      <c r="P758">
        <f t="shared" si="33"/>
        <v>96.53</v>
      </c>
      <c r="S758" s="13">
        <f t="shared" si="34"/>
        <v>40590.766886574071</v>
      </c>
      <c r="T758" s="13">
        <f t="shared" si="35"/>
        <v>40651.725219907406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179</v>
      </c>
      <c r="M759" t="b">
        <v>1</v>
      </c>
      <c r="N759" t="s">
        <v>8284</v>
      </c>
      <c r="O759" t="s">
        <v>8288</v>
      </c>
      <c r="P759">
        <f t="shared" si="33"/>
        <v>51.04</v>
      </c>
      <c r="S759" s="13">
        <f t="shared" si="34"/>
        <v>41235.054560185185</v>
      </c>
      <c r="T759" s="13">
        <f t="shared" si="35"/>
        <v>41249.054560185185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136</v>
      </c>
      <c r="M760" t="b">
        <v>1</v>
      </c>
      <c r="N760" t="s">
        <v>8284</v>
      </c>
      <c r="O760" t="s">
        <v>8288</v>
      </c>
      <c r="P760">
        <f t="shared" si="33"/>
        <v>67.13</v>
      </c>
      <c r="S760" s="13">
        <f t="shared" si="34"/>
        <v>40429.836435185185</v>
      </c>
      <c r="T760" s="13">
        <f t="shared" si="35"/>
        <v>40459.836435185185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1404892539</v>
      </c>
      <c r="J761">
        <v>1401436539</v>
      </c>
      <c r="K761" t="b">
        <v>0</v>
      </c>
      <c r="L761">
        <v>72</v>
      </c>
      <c r="M761" t="b">
        <v>1</v>
      </c>
      <c r="N761" t="s">
        <v>8280</v>
      </c>
      <c r="O761" t="s">
        <v>8283</v>
      </c>
      <c r="P761">
        <f t="shared" si="33"/>
        <v>126.72</v>
      </c>
      <c r="S761" s="13">
        <f t="shared" si="34"/>
        <v>41789.330312500002</v>
      </c>
      <c r="T761" s="13">
        <f t="shared" si="35"/>
        <v>41829.330312500002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167</v>
      </c>
      <c r="M762" t="b">
        <v>1</v>
      </c>
      <c r="N762" t="s">
        <v>8270</v>
      </c>
      <c r="O762" t="s">
        <v>8271</v>
      </c>
      <c r="P762">
        <f t="shared" si="33"/>
        <v>54.62</v>
      </c>
      <c r="S762" s="13">
        <f t="shared" si="34"/>
        <v>42670.764039351852</v>
      </c>
      <c r="T762" s="13">
        <f t="shared" si="35"/>
        <v>42700.805706018517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70</v>
      </c>
      <c r="M763" t="b">
        <v>1</v>
      </c>
      <c r="N763" t="s">
        <v>8270</v>
      </c>
      <c r="O763" t="s">
        <v>8271</v>
      </c>
      <c r="P763">
        <f t="shared" si="33"/>
        <v>130.16</v>
      </c>
      <c r="S763" s="13">
        <f t="shared" si="34"/>
        <v>41642.751458333332</v>
      </c>
      <c r="T763" s="13">
        <f t="shared" si="35"/>
        <v>41672.751458333332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1480831200</v>
      </c>
      <c r="J764">
        <v>1479328570</v>
      </c>
      <c r="K764" t="b">
        <v>0</v>
      </c>
      <c r="L764">
        <v>57</v>
      </c>
      <c r="M764" t="b">
        <v>1</v>
      </c>
      <c r="N764" t="s">
        <v>8278</v>
      </c>
      <c r="O764" t="s">
        <v>8289</v>
      </c>
      <c r="P764">
        <f t="shared" si="33"/>
        <v>159.82</v>
      </c>
      <c r="S764" s="13">
        <f t="shared" si="34"/>
        <v>42690.858449074076</v>
      </c>
      <c r="T764" s="13">
        <f t="shared" si="35"/>
        <v>42708.25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26</v>
      </c>
      <c r="M765" t="b">
        <v>1</v>
      </c>
      <c r="N765" t="s">
        <v>8278</v>
      </c>
      <c r="O765" t="s">
        <v>8279</v>
      </c>
      <c r="P765">
        <f t="shared" si="33"/>
        <v>347.85</v>
      </c>
      <c r="S765" s="13">
        <f t="shared" si="34"/>
        <v>41471.446851851848</v>
      </c>
      <c r="T765" s="13">
        <f t="shared" si="35"/>
        <v>41501.446851851848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1441858161</v>
      </c>
      <c r="J766">
        <v>1439266161</v>
      </c>
      <c r="K766" t="b">
        <v>1</v>
      </c>
      <c r="L766">
        <v>94</v>
      </c>
      <c r="M766" t="b">
        <v>1</v>
      </c>
      <c r="N766" t="s">
        <v>8265</v>
      </c>
      <c r="O766" t="s">
        <v>8266</v>
      </c>
      <c r="P766">
        <f t="shared" si="33"/>
        <v>96.06</v>
      </c>
      <c r="S766" s="13">
        <f t="shared" si="34"/>
        <v>42227.173159722224</v>
      </c>
      <c r="T766" s="13">
        <f t="shared" si="35"/>
        <v>42257.173159722224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84</v>
      </c>
      <c r="M767" t="b">
        <v>1</v>
      </c>
      <c r="N767" t="s">
        <v>8273</v>
      </c>
      <c r="O767" t="s">
        <v>8274</v>
      </c>
      <c r="P767">
        <f t="shared" si="33"/>
        <v>107.32</v>
      </c>
      <c r="S767" s="13">
        <f t="shared" si="34"/>
        <v>41901.542638888888</v>
      </c>
      <c r="T767" s="13">
        <f t="shared" si="35"/>
        <v>41931.542638888888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1424112483</v>
      </c>
      <c r="J768">
        <v>1421520483</v>
      </c>
      <c r="K768" t="b">
        <v>1</v>
      </c>
      <c r="L768">
        <v>146</v>
      </c>
      <c r="M768" t="b">
        <v>1</v>
      </c>
      <c r="N768" t="s">
        <v>8278</v>
      </c>
      <c r="O768" t="s">
        <v>8279</v>
      </c>
      <c r="P768">
        <f t="shared" si="33"/>
        <v>61.3</v>
      </c>
      <c r="S768" s="13">
        <f t="shared" si="34"/>
        <v>42021.783368055556</v>
      </c>
      <c r="T768" s="13">
        <f t="shared" si="35"/>
        <v>42051.783368055556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369</v>
      </c>
      <c r="M769" t="b">
        <v>0</v>
      </c>
      <c r="N769" t="s">
        <v>8265</v>
      </c>
      <c r="O769" t="s">
        <v>8267</v>
      </c>
      <c r="P769">
        <f t="shared" si="33"/>
        <v>23.95</v>
      </c>
      <c r="S769" s="13">
        <f t="shared" si="34"/>
        <v>42115.143634259264</v>
      </c>
      <c r="T769" s="13">
        <f t="shared" si="35"/>
        <v>42145.143634259264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1387169890</v>
      </c>
      <c r="J770">
        <v>1384577890</v>
      </c>
      <c r="K770" t="b">
        <v>0</v>
      </c>
      <c r="L770">
        <v>134</v>
      </c>
      <c r="M770" t="b">
        <v>1</v>
      </c>
      <c r="N770" t="s">
        <v>8284</v>
      </c>
      <c r="O770" t="s">
        <v>8288</v>
      </c>
      <c r="P770">
        <f t="shared" si="33"/>
        <v>65.91</v>
      </c>
      <c r="S770" s="13">
        <f t="shared" si="34"/>
        <v>41594.207060185188</v>
      </c>
      <c r="T770" s="13">
        <f t="shared" si="35"/>
        <v>41624.207060185188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94</v>
      </c>
      <c r="M771" t="b">
        <v>0</v>
      </c>
      <c r="N771" t="s">
        <v>8265</v>
      </c>
      <c r="O771" t="s">
        <v>8267</v>
      </c>
      <c r="P771">
        <f t="shared" ref="P771:P834" si="36">IFERROR(ROUND(E771/L771,2),0)</f>
        <v>93.9</v>
      </c>
      <c r="S771" s="13">
        <f t="shared" ref="S771:S834" si="37">(((J771/60)/60)/24+DATE(1970,1,1))</f>
        <v>41604.996458333335</v>
      </c>
      <c r="T771" s="13">
        <f t="shared" ref="T771:T834" si="38">(((I771/60)/60)/24)+DATE(1970,1,1)</f>
        <v>41634.996458333335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76</v>
      </c>
      <c r="M772" t="b">
        <v>0</v>
      </c>
      <c r="N772" t="s">
        <v>8278</v>
      </c>
      <c r="O772" t="s">
        <v>8282</v>
      </c>
      <c r="P772">
        <f t="shared" si="36"/>
        <v>115.99</v>
      </c>
      <c r="S772" s="13">
        <f t="shared" si="37"/>
        <v>41289.999641203707</v>
      </c>
      <c r="T772" s="13">
        <f t="shared" si="38"/>
        <v>41329.999641203707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279</v>
      </c>
      <c r="M773" t="b">
        <v>1</v>
      </c>
      <c r="N773" t="s">
        <v>8273</v>
      </c>
      <c r="O773" t="s">
        <v>8274</v>
      </c>
      <c r="P773">
        <f t="shared" si="36"/>
        <v>31.57</v>
      </c>
      <c r="S773" s="13">
        <f t="shared" si="37"/>
        <v>42349.824097222227</v>
      </c>
      <c r="T773" s="13">
        <f t="shared" si="38"/>
        <v>42399.824097222227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1257047940</v>
      </c>
      <c r="J774">
        <v>1252718519</v>
      </c>
      <c r="K774" t="b">
        <v>1</v>
      </c>
      <c r="L774">
        <v>157</v>
      </c>
      <c r="M774" t="b">
        <v>1</v>
      </c>
      <c r="N774" t="s">
        <v>8284</v>
      </c>
      <c r="O774" t="s">
        <v>8285</v>
      </c>
      <c r="P774">
        <f t="shared" si="36"/>
        <v>56</v>
      </c>
      <c r="S774" s="13">
        <f t="shared" si="37"/>
        <v>40068.056932870371</v>
      </c>
      <c r="T774" s="13">
        <f t="shared" si="38"/>
        <v>40118.165972222225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93</v>
      </c>
      <c r="M775" t="b">
        <v>1</v>
      </c>
      <c r="N775" t="s">
        <v>8280</v>
      </c>
      <c r="O775" t="s">
        <v>8281</v>
      </c>
      <c r="P775">
        <f t="shared" si="36"/>
        <v>94.41</v>
      </c>
      <c r="S775" s="13">
        <f t="shared" si="37"/>
        <v>42100.735937499994</v>
      </c>
      <c r="T775" s="13">
        <f t="shared" si="38"/>
        <v>42134.959027777775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1393181018</v>
      </c>
      <c r="J776">
        <v>1390589018</v>
      </c>
      <c r="K776" t="b">
        <v>0</v>
      </c>
      <c r="L776">
        <v>45</v>
      </c>
      <c r="M776" t="b">
        <v>1</v>
      </c>
      <c r="N776" t="s">
        <v>8278</v>
      </c>
      <c r="O776" t="s">
        <v>8289</v>
      </c>
      <c r="P776">
        <f t="shared" si="36"/>
        <v>194.44</v>
      </c>
      <c r="S776" s="13">
        <f t="shared" si="37"/>
        <v>41663.780300925922</v>
      </c>
      <c r="T776" s="13">
        <f t="shared" si="38"/>
        <v>41693.780300925922</v>
      </c>
    </row>
    <row r="777" spans="1:20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33</v>
      </c>
      <c r="M777" t="b">
        <v>1</v>
      </c>
      <c r="N777" t="s">
        <v>8280</v>
      </c>
      <c r="O777" t="s">
        <v>8283</v>
      </c>
      <c r="P777">
        <f t="shared" si="36"/>
        <v>264.85000000000002</v>
      </c>
      <c r="S777" s="13">
        <f t="shared" si="37"/>
        <v>40863.060127314813</v>
      </c>
      <c r="T777" s="13">
        <f t="shared" si="38"/>
        <v>40893.060127314813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145</v>
      </c>
      <c r="M778" t="b">
        <v>1</v>
      </c>
      <c r="N778" t="s">
        <v>8284</v>
      </c>
      <c r="O778" t="s">
        <v>8285</v>
      </c>
      <c r="P778">
        <f t="shared" si="36"/>
        <v>60.27</v>
      </c>
      <c r="S778" s="13">
        <f t="shared" si="37"/>
        <v>42250.685706018514</v>
      </c>
      <c r="T778" s="13">
        <f t="shared" si="38"/>
        <v>42288.208333333328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1375313577</v>
      </c>
      <c r="J779">
        <v>1372721577</v>
      </c>
      <c r="K779" t="b">
        <v>1</v>
      </c>
      <c r="L779">
        <v>80</v>
      </c>
      <c r="M779" t="b">
        <v>1</v>
      </c>
      <c r="N779" t="s">
        <v>8278</v>
      </c>
      <c r="O779" t="s">
        <v>8279</v>
      </c>
      <c r="P779">
        <f t="shared" si="36"/>
        <v>109.19</v>
      </c>
      <c r="S779" s="13">
        <f t="shared" si="37"/>
        <v>41456.981215277774</v>
      </c>
      <c r="T779" s="13">
        <f t="shared" si="38"/>
        <v>41486.981215277774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101</v>
      </c>
      <c r="M780" t="b">
        <v>0</v>
      </c>
      <c r="N780" t="s">
        <v>8284</v>
      </c>
      <c r="O780" t="s">
        <v>8287</v>
      </c>
      <c r="P780">
        <f t="shared" si="36"/>
        <v>86.44</v>
      </c>
      <c r="S780" s="13">
        <f t="shared" si="37"/>
        <v>41729.702314814815</v>
      </c>
      <c r="T780" s="13">
        <f t="shared" si="38"/>
        <v>41759.702314814815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59</v>
      </c>
      <c r="M781" t="b">
        <v>0</v>
      </c>
      <c r="N781" t="s">
        <v>8280</v>
      </c>
      <c r="O781" t="s">
        <v>8292</v>
      </c>
      <c r="P781">
        <f t="shared" si="36"/>
        <v>147.88</v>
      </c>
      <c r="S781" s="13">
        <f t="shared" si="37"/>
        <v>40436.68408564815</v>
      </c>
      <c r="T781" s="13">
        <f t="shared" si="38"/>
        <v>40466.166666666664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36</v>
      </c>
      <c r="M782" t="b">
        <v>1</v>
      </c>
      <c r="N782" t="s">
        <v>8280</v>
      </c>
      <c r="O782" t="s">
        <v>8281</v>
      </c>
      <c r="P782">
        <f t="shared" si="36"/>
        <v>242.28</v>
      </c>
      <c r="S782" s="13">
        <f t="shared" si="37"/>
        <v>40636.673900462964</v>
      </c>
      <c r="T782" s="13">
        <f t="shared" si="38"/>
        <v>40666.673900462964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168</v>
      </c>
      <c r="M783" t="b">
        <v>1</v>
      </c>
      <c r="N783" t="s">
        <v>8284</v>
      </c>
      <c r="O783" t="s">
        <v>8295</v>
      </c>
      <c r="P783">
        <f t="shared" si="36"/>
        <v>51.85</v>
      </c>
      <c r="S783" s="13">
        <f t="shared" si="37"/>
        <v>41403.000856481485</v>
      </c>
      <c r="T783" s="13">
        <f t="shared" si="38"/>
        <v>41433.000856481485</v>
      </c>
    </row>
    <row r="784" spans="1:20" ht="39" hidden="1" customHeight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1345918302</v>
      </c>
      <c r="J784">
        <v>1343326302</v>
      </c>
      <c r="K784" t="b">
        <v>0</v>
      </c>
      <c r="L784">
        <v>50</v>
      </c>
      <c r="M784" t="b">
        <v>1</v>
      </c>
      <c r="N784" t="s">
        <v>8280</v>
      </c>
      <c r="O784" t="s">
        <v>8283</v>
      </c>
      <c r="P784">
        <f t="shared" si="36"/>
        <v>173.7</v>
      </c>
      <c r="S784" s="13">
        <f t="shared" si="37"/>
        <v>41116.758125</v>
      </c>
      <c r="T784" s="13">
        <f t="shared" si="38"/>
        <v>41146.758125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1335564000</v>
      </c>
      <c r="J785">
        <v>1332182049</v>
      </c>
      <c r="K785" t="b">
        <v>0</v>
      </c>
      <c r="L785">
        <v>60</v>
      </c>
      <c r="M785" t="b">
        <v>1</v>
      </c>
      <c r="N785" t="s">
        <v>8273</v>
      </c>
      <c r="O785" t="s">
        <v>8274</v>
      </c>
      <c r="P785">
        <f t="shared" si="36"/>
        <v>144.43</v>
      </c>
      <c r="S785" s="13">
        <f t="shared" si="37"/>
        <v>40987.773715277777</v>
      </c>
      <c r="T785" s="13">
        <f t="shared" si="38"/>
        <v>41026.916666666664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115</v>
      </c>
      <c r="M786" t="b">
        <v>1</v>
      </c>
      <c r="N786" t="s">
        <v>8276</v>
      </c>
      <c r="O786" t="s">
        <v>8277</v>
      </c>
      <c r="P786">
        <f t="shared" si="36"/>
        <v>75.13</v>
      </c>
      <c r="S786" s="13">
        <f t="shared" si="37"/>
        <v>41675.149525462963</v>
      </c>
      <c r="T786" s="13">
        <f t="shared" si="38"/>
        <v>41715.107858796298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1</v>
      </c>
      <c r="L787">
        <v>82</v>
      </c>
      <c r="M787" t="b">
        <v>1</v>
      </c>
      <c r="N787" t="s">
        <v>8278</v>
      </c>
      <c r="O787" t="s">
        <v>8279</v>
      </c>
      <c r="P787">
        <f t="shared" si="36"/>
        <v>105.32</v>
      </c>
      <c r="S787" s="13">
        <f t="shared" si="37"/>
        <v>41303.593923611108</v>
      </c>
      <c r="T787" s="13">
        <f t="shared" si="38"/>
        <v>41333.593923611108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90</v>
      </c>
      <c r="M788" t="b">
        <v>0</v>
      </c>
      <c r="N788" t="s">
        <v>8265</v>
      </c>
      <c r="O788" t="s">
        <v>8267</v>
      </c>
      <c r="P788">
        <f t="shared" si="36"/>
        <v>95.91</v>
      </c>
      <c r="S788" s="13">
        <f t="shared" si="37"/>
        <v>40983.055949074071</v>
      </c>
      <c r="T788" s="13">
        <f t="shared" si="38"/>
        <v>41040.657638888886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1383318226</v>
      </c>
      <c r="J789">
        <v>1380726226</v>
      </c>
      <c r="K789" t="b">
        <v>0</v>
      </c>
      <c r="L789">
        <v>97</v>
      </c>
      <c r="M789" t="b">
        <v>1</v>
      </c>
      <c r="N789" t="s">
        <v>8280</v>
      </c>
      <c r="O789" t="s">
        <v>8281</v>
      </c>
      <c r="P789">
        <f t="shared" si="36"/>
        <v>88.87</v>
      </c>
      <c r="S789" s="13">
        <f t="shared" si="37"/>
        <v>41549.627615740741</v>
      </c>
      <c r="T789" s="13">
        <f t="shared" si="38"/>
        <v>41579.627615740741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118</v>
      </c>
      <c r="M790" t="b">
        <v>0</v>
      </c>
      <c r="N790" t="s">
        <v>8276</v>
      </c>
      <c r="O790" t="s">
        <v>8302</v>
      </c>
      <c r="P790">
        <f t="shared" si="36"/>
        <v>72.760000000000005</v>
      </c>
      <c r="S790" s="13">
        <f t="shared" si="37"/>
        <v>41059.006805555553</v>
      </c>
      <c r="T790" s="13">
        <f t="shared" si="38"/>
        <v>41097.165972222225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174</v>
      </c>
      <c r="M791" t="b">
        <v>1</v>
      </c>
      <c r="N791" t="s">
        <v>8278</v>
      </c>
      <c r="O791" t="s">
        <v>8289</v>
      </c>
      <c r="P791">
        <f t="shared" si="36"/>
        <v>49.32</v>
      </c>
      <c r="S791" s="13">
        <f t="shared" si="37"/>
        <v>41277.186111111114</v>
      </c>
      <c r="T791" s="13">
        <f t="shared" si="38"/>
        <v>41295.332638888889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68</v>
      </c>
      <c r="M792" t="b">
        <v>1</v>
      </c>
      <c r="N792" t="s">
        <v>8276</v>
      </c>
      <c r="O792" t="s">
        <v>8277</v>
      </c>
      <c r="P792">
        <f t="shared" si="36"/>
        <v>125.99</v>
      </c>
      <c r="S792" s="13">
        <f t="shared" si="37"/>
        <v>41276.047905092593</v>
      </c>
      <c r="T792" s="13">
        <f t="shared" si="38"/>
        <v>41306.047905092593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1</v>
      </c>
      <c r="L793">
        <v>188</v>
      </c>
      <c r="M793" t="b">
        <v>1</v>
      </c>
      <c r="N793" t="s">
        <v>8278</v>
      </c>
      <c r="O793" t="s">
        <v>8279</v>
      </c>
      <c r="P793">
        <f t="shared" si="36"/>
        <v>45.42</v>
      </c>
      <c r="S793" s="13">
        <f t="shared" si="37"/>
        <v>41557.780624999999</v>
      </c>
      <c r="T793" s="13">
        <f t="shared" si="38"/>
        <v>41591.249305555553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292</v>
      </c>
      <c r="M794" t="b">
        <v>0</v>
      </c>
      <c r="N794" t="s">
        <v>8303</v>
      </c>
      <c r="O794" t="s">
        <v>8304</v>
      </c>
      <c r="P794">
        <f t="shared" si="36"/>
        <v>29.24</v>
      </c>
      <c r="S794" s="13">
        <f t="shared" si="37"/>
        <v>41555.873645833337</v>
      </c>
      <c r="T794" s="13">
        <f t="shared" si="38"/>
        <v>41585.915312500001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94</v>
      </c>
      <c r="M795" t="b">
        <v>1</v>
      </c>
      <c r="N795" t="s">
        <v>8280</v>
      </c>
      <c r="O795" t="s">
        <v>8292</v>
      </c>
      <c r="P795">
        <f t="shared" si="36"/>
        <v>90.82</v>
      </c>
      <c r="S795" s="13">
        <f t="shared" si="37"/>
        <v>41442.741249999999</v>
      </c>
      <c r="T795" s="13">
        <f t="shared" si="38"/>
        <v>41458.207638888889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44</v>
      </c>
      <c r="M796" t="b">
        <v>1</v>
      </c>
      <c r="N796" t="s">
        <v>8278</v>
      </c>
      <c r="O796" t="s">
        <v>8289</v>
      </c>
      <c r="P796">
        <f t="shared" si="36"/>
        <v>193.84</v>
      </c>
      <c r="S796" s="13">
        <f t="shared" si="37"/>
        <v>40736.115011574075</v>
      </c>
      <c r="T796" s="13">
        <f t="shared" si="38"/>
        <v>40791.712500000001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58</v>
      </c>
      <c r="M797" t="b">
        <v>1</v>
      </c>
      <c r="N797" t="s">
        <v>8278</v>
      </c>
      <c r="O797" t="s">
        <v>8289</v>
      </c>
      <c r="P797">
        <f t="shared" si="36"/>
        <v>146.88</v>
      </c>
      <c r="S797" s="13">
        <f t="shared" si="37"/>
        <v>40963.613032407404</v>
      </c>
      <c r="T797" s="13">
        <f t="shared" si="38"/>
        <v>41006.207638888889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72</v>
      </c>
      <c r="M798" t="b">
        <v>0</v>
      </c>
      <c r="N798" t="s">
        <v>8280</v>
      </c>
      <c r="O798" t="s">
        <v>8281</v>
      </c>
      <c r="P798">
        <f t="shared" si="36"/>
        <v>117.65</v>
      </c>
      <c r="S798" s="13">
        <f t="shared" si="37"/>
        <v>41502.882928240739</v>
      </c>
      <c r="T798" s="13">
        <f t="shared" si="38"/>
        <v>41532.881944444445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1</v>
      </c>
      <c r="L799">
        <v>160</v>
      </c>
      <c r="M799" t="b">
        <v>1</v>
      </c>
      <c r="N799" t="s">
        <v>8270</v>
      </c>
      <c r="O799" t="s">
        <v>8271</v>
      </c>
      <c r="P799">
        <f t="shared" si="36"/>
        <v>52.79</v>
      </c>
      <c r="S799" s="13">
        <f t="shared" si="37"/>
        <v>40996.994074074071</v>
      </c>
      <c r="T799" s="13">
        <f t="shared" si="38"/>
        <v>41028.166666666664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53</v>
      </c>
      <c r="M800" t="b">
        <v>1</v>
      </c>
      <c r="N800" t="s">
        <v>8284</v>
      </c>
      <c r="O800" t="s">
        <v>8288</v>
      </c>
      <c r="P800">
        <f t="shared" si="36"/>
        <v>158.96</v>
      </c>
      <c r="S800" s="13">
        <f t="shared" si="37"/>
        <v>41882.590127314819</v>
      </c>
      <c r="T800" s="13">
        <f t="shared" si="38"/>
        <v>41912.590127314819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99</v>
      </c>
      <c r="M801" t="b">
        <v>1</v>
      </c>
      <c r="N801" t="s">
        <v>8280</v>
      </c>
      <c r="O801" t="s">
        <v>8281</v>
      </c>
      <c r="P801">
        <f t="shared" si="36"/>
        <v>84.86</v>
      </c>
      <c r="S801" s="13">
        <f t="shared" si="37"/>
        <v>40996.667199074072</v>
      </c>
      <c r="T801" s="13">
        <f t="shared" si="38"/>
        <v>41026.667199074072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111</v>
      </c>
      <c r="M802" t="b">
        <v>1</v>
      </c>
      <c r="N802" t="s">
        <v>8276</v>
      </c>
      <c r="O802" t="s">
        <v>8277</v>
      </c>
      <c r="P802">
        <f t="shared" si="36"/>
        <v>75.67</v>
      </c>
      <c r="S802" s="13">
        <f t="shared" si="37"/>
        <v>41863.433495370373</v>
      </c>
      <c r="T802" s="13">
        <f t="shared" si="38"/>
        <v>41893.433495370373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71</v>
      </c>
      <c r="M803" t="b">
        <v>1</v>
      </c>
      <c r="N803" t="s">
        <v>8284</v>
      </c>
      <c r="O803" t="s">
        <v>8288</v>
      </c>
      <c r="P803">
        <f t="shared" si="36"/>
        <v>117.68</v>
      </c>
      <c r="S803" s="13">
        <f t="shared" si="37"/>
        <v>40695.795370370368</v>
      </c>
      <c r="T803" s="13">
        <f t="shared" si="38"/>
        <v>40725.795370370368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148</v>
      </c>
      <c r="M804" t="b">
        <v>1</v>
      </c>
      <c r="N804" t="s">
        <v>8284</v>
      </c>
      <c r="O804" t="s">
        <v>8288</v>
      </c>
      <c r="P804">
        <f t="shared" si="36"/>
        <v>56.41</v>
      </c>
      <c r="S804" s="13">
        <f t="shared" si="37"/>
        <v>41123.022268518522</v>
      </c>
      <c r="T804" s="13">
        <f t="shared" si="38"/>
        <v>41169.170138888891</v>
      </c>
    </row>
    <row r="805" spans="1:20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47</v>
      </c>
      <c r="M805" t="b">
        <v>1</v>
      </c>
      <c r="N805" t="s">
        <v>8280</v>
      </c>
      <c r="O805" t="s">
        <v>8283</v>
      </c>
      <c r="P805">
        <f t="shared" si="36"/>
        <v>177.62</v>
      </c>
      <c r="S805" s="13">
        <f t="shared" si="37"/>
        <v>40665.949976851851</v>
      </c>
      <c r="T805" s="13">
        <f t="shared" si="38"/>
        <v>40692.041666666664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47</v>
      </c>
      <c r="M806" t="b">
        <v>1</v>
      </c>
      <c r="N806" t="s">
        <v>8280</v>
      </c>
      <c r="O806" t="s">
        <v>8281</v>
      </c>
      <c r="P806">
        <f t="shared" si="36"/>
        <v>177.02</v>
      </c>
      <c r="S806" s="13">
        <f t="shared" si="37"/>
        <v>40730.105625000004</v>
      </c>
      <c r="T806" s="13">
        <f t="shared" si="38"/>
        <v>40747.165972222225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125</v>
      </c>
      <c r="M807" t="b">
        <v>0</v>
      </c>
      <c r="N807" t="s">
        <v>8278</v>
      </c>
      <c r="O807" t="s">
        <v>8296</v>
      </c>
      <c r="P807">
        <f t="shared" si="36"/>
        <v>66.52</v>
      </c>
      <c r="S807" s="13">
        <f t="shared" si="37"/>
        <v>40690.823055555556</v>
      </c>
      <c r="T807" s="13">
        <f t="shared" si="38"/>
        <v>40740.958333333336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1</v>
      </c>
      <c r="L808">
        <v>95</v>
      </c>
      <c r="M808" t="b">
        <v>1</v>
      </c>
      <c r="N808" t="s">
        <v>8265</v>
      </c>
      <c r="O808" t="s">
        <v>8266</v>
      </c>
      <c r="P808">
        <f t="shared" si="36"/>
        <v>87.44</v>
      </c>
      <c r="S808" s="13">
        <f t="shared" si="37"/>
        <v>40763.691423611112</v>
      </c>
      <c r="T808" s="13">
        <f t="shared" si="38"/>
        <v>40793.691423611112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391</v>
      </c>
      <c r="M809" t="b">
        <v>1</v>
      </c>
      <c r="N809" t="s">
        <v>8273</v>
      </c>
      <c r="O809" t="s">
        <v>8274</v>
      </c>
      <c r="P809">
        <f t="shared" si="36"/>
        <v>21.23</v>
      </c>
      <c r="S809" s="13">
        <f t="shared" si="37"/>
        <v>42759.628599537042</v>
      </c>
      <c r="T809" s="13">
        <f t="shared" si="38"/>
        <v>42795.083333333328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1419224340</v>
      </c>
      <c r="J810">
        <v>1416363886</v>
      </c>
      <c r="K810" t="b">
        <v>0</v>
      </c>
      <c r="L810">
        <v>136</v>
      </c>
      <c r="M810" t="b">
        <v>1</v>
      </c>
      <c r="N810" t="s">
        <v>8284</v>
      </c>
      <c r="O810" t="s">
        <v>8298</v>
      </c>
      <c r="P810">
        <f t="shared" si="36"/>
        <v>61.03</v>
      </c>
      <c r="S810" s="13">
        <f t="shared" si="37"/>
        <v>41962.100532407407</v>
      </c>
      <c r="T810" s="13">
        <f t="shared" si="38"/>
        <v>41995.207638888889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102</v>
      </c>
      <c r="M811" t="b">
        <v>1</v>
      </c>
      <c r="N811" t="s">
        <v>8270</v>
      </c>
      <c r="O811" t="s">
        <v>8271</v>
      </c>
      <c r="P811">
        <f t="shared" si="36"/>
        <v>81.099999999999994</v>
      </c>
      <c r="S811" s="13">
        <f t="shared" si="37"/>
        <v>41628.833680555559</v>
      </c>
      <c r="T811" s="13">
        <f t="shared" si="38"/>
        <v>41658.833680555559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1346462462</v>
      </c>
      <c r="J812">
        <v>1343870462</v>
      </c>
      <c r="K812" t="b">
        <v>0</v>
      </c>
      <c r="L812">
        <v>27</v>
      </c>
      <c r="M812" t="b">
        <v>0</v>
      </c>
      <c r="N812" t="s">
        <v>8276</v>
      </c>
      <c r="O812" t="s">
        <v>8302</v>
      </c>
      <c r="P812">
        <f t="shared" si="36"/>
        <v>305.77999999999997</v>
      </c>
      <c r="S812" s="13">
        <f t="shared" si="37"/>
        <v>41123.056273148148</v>
      </c>
      <c r="T812" s="13">
        <f t="shared" si="38"/>
        <v>41153.056273148148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1</v>
      </c>
      <c r="L813">
        <v>82</v>
      </c>
      <c r="M813" t="b">
        <v>1</v>
      </c>
      <c r="N813" t="s">
        <v>8280</v>
      </c>
      <c r="O813" t="s">
        <v>8283</v>
      </c>
      <c r="P813">
        <f t="shared" si="36"/>
        <v>100.5</v>
      </c>
      <c r="S813" s="13">
        <f t="shared" si="37"/>
        <v>41443.643541666665</v>
      </c>
      <c r="T813" s="13">
        <f t="shared" si="38"/>
        <v>41465.702777777777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25</v>
      </c>
      <c r="M814" t="b">
        <v>1</v>
      </c>
      <c r="N814" t="s">
        <v>8280</v>
      </c>
      <c r="O814" t="s">
        <v>8292</v>
      </c>
      <c r="P814">
        <f t="shared" si="36"/>
        <v>329.2</v>
      </c>
      <c r="S814" s="13">
        <f t="shared" si="37"/>
        <v>41282.017962962964</v>
      </c>
      <c r="T814" s="13">
        <f t="shared" si="38"/>
        <v>41334.581944444442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1</v>
      </c>
      <c r="L815">
        <v>71</v>
      </c>
      <c r="M815" t="b">
        <v>1</v>
      </c>
      <c r="N815" t="s">
        <v>8280</v>
      </c>
      <c r="O815" t="s">
        <v>8283</v>
      </c>
      <c r="P815">
        <f t="shared" si="36"/>
        <v>115.87</v>
      </c>
      <c r="S815" s="13">
        <f t="shared" si="37"/>
        <v>41080.960243055553</v>
      </c>
      <c r="T815" s="13">
        <f t="shared" si="38"/>
        <v>41110.960243055553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94</v>
      </c>
      <c r="M816" t="b">
        <v>1</v>
      </c>
      <c r="N816" t="s">
        <v>8280</v>
      </c>
      <c r="O816" t="s">
        <v>8283</v>
      </c>
      <c r="P816">
        <f t="shared" si="36"/>
        <v>87.36</v>
      </c>
      <c r="S816" s="13">
        <f t="shared" si="37"/>
        <v>40679.743067129632</v>
      </c>
      <c r="T816" s="13">
        <f t="shared" si="38"/>
        <v>40694.75277777778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62</v>
      </c>
      <c r="M817" t="b">
        <v>1</v>
      </c>
      <c r="N817" t="s">
        <v>8284</v>
      </c>
      <c r="O817" t="s">
        <v>8295</v>
      </c>
      <c r="P817">
        <f t="shared" si="36"/>
        <v>132.44</v>
      </c>
      <c r="S817" s="13">
        <f t="shared" si="37"/>
        <v>41914.917858796296</v>
      </c>
      <c r="T817" s="13">
        <f t="shared" si="38"/>
        <v>41944.917858796296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116</v>
      </c>
      <c r="M818" t="b">
        <v>1</v>
      </c>
      <c r="N818" t="s">
        <v>8284</v>
      </c>
      <c r="O818" t="s">
        <v>8295</v>
      </c>
      <c r="P818">
        <f t="shared" si="36"/>
        <v>70.78</v>
      </c>
      <c r="S818" s="13">
        <f t="shared" si="37"/>
        <v>41341.870868055557</v>
      </c>
      <c r="T818" s="13">
        <f t="shared" si="38"/>
        <v>41373.270833333336</v>
      </c>
    </row>
    <row r="819" spans="1:20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54</v>
      </c>
      <c r="M819" t="b">
        <v>1</v>
      </c>
      <c r="N819" t="s">
        <v>8280</v>
      </c>
      <c r="O819" t="s">
        <v>8283</v>
      </c>
      <c r="P819">
        <f t="shared" si="36"/>
        <v>151.97999999999999</v>
      </c>
      <c r="S819" s="13">
        <f t="shared" si="37"/>
        <v>40925.599664351852</v>
      </c>
      <c r="T819" s="13">
        <f t="shared" si="38"/>
        <v>40979.207638888889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1344358860</v>
      </c>
      <c r="J820">
        <v>1343682681</v>
      </c>
      <c r="K820" t="b">
        <v>1</v>
      </c>
      <c r="L820">
        <v>122</v>
      </c>
      <c r="M820" t="b">
        <v>0</v>
      </c>
      <c r="N820" t="s">
        <v>8270</v>
      </c>
      <c r="O820" t="s">
        <v>8271</v>
      </c>
      <c r="P820">
        <f t="shared" si="36"/>
        <v>67.14</v>
      </c>
      <c r="S820" s="13">
        <f t="shared" si="37"/>
        <v>41120.882881944446</v>
      </c>
      <c r="T820" s="13">
        <f t="shared" si="38"/>
        <v>41128.709027777775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1387601040</v>
      </c>
      <c r="J821">
        <v>1386806254</v>
      </c>
      <c r="K821" t="b">
        <v>0</v>
      </c>
      <c r="L821">
        <v>11</v>
      </c>
      <c r="M821" t="b">
        <v>0</v>
      </c>
      <c r="N821" t="s">
        <v>8268</v>
      </c>
      <c r="O821" t="s">
        <v>8305</v>
      </c>
      <c r="P821">
        <f t="shared" si="36"/>
        <v>744.55</v>
      </c>
      <c r="S821" s="13">
        <f t="shared" si="37"/>
        <v>41619.998310185183</v>
      </c>
      <c r="T821" s="13">
        <f t="shared" si="38"/>
        <v>41629.197222222225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84</v>
      </c>
      <c r="M822" t="b">
        <v>1</v>
      </c>
      <c r="N822" t="s">
        <v>8273</v>
      </c>
      <c r="O822" t="s">
        <v>8274</v>
      </c>
      <c r="P822">
        <f t="shared" si="36"/>
        <v>97.3</v>
      </c>
      <c r="S822" s="13">
        <f t="shared" si="37"/>
        <v>41768.841921296298</v>
      </c>
      <c r="T822" s="13">
        <f t="shared" si="38"/>
        <v>41799.208333333336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32</v>
      </c>
      <c r="M823" t="b">
        <v>1</v>
      </c>
      <c r="N823" t="s">
        <v>8280</v>
      </c>
      <c r="O823" t="s">
        <v>8292</v>
      </c>
      <c r="P823">
        <f t="shared" si="36"/>
        <v>255.17</v>
      </c>
      <c r="S823" s="13">
        <f t="shared" si="37"/>
        <v>42093.922048611115</v>
      </c>
      <c r="T823" s="13">
        <f t="shared" si="38"/>
        <v>42128.167361111111</v>
      </c>
    </row>
    <row r="824" spans="1:20" ht="32.25" hidden="1" customHeight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1</v>
      </c>
      <c r="L824">
        <v>234</v>
      </c>
      <c r="M824" t="b">
        <v>1</v>
      </c>
      <c r="N824" t="s">
        <v>8268</v>
      </c>
      <c r="O824" t="s">
        <v>8269</v>
      </c>
      <c r="P824">
        <f t="shared" si="36"/>
        <v>34.869999999999997</v>
      </c>
      <c r="S824" s="13">
        <f t="shared" si="37"/>
        <v>41157.947337962964</v>
      </c>
      <c r="T824" s="13">
        <f t="shared" si="38"/>
        <v>41187.947337962964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1427062852</v>
      </c>
      <c r="J825">
        <v>1424474452</v>
      </c>
      <c r="K825" t="b">
        <v>1</v>
      </c>
      <c r="L825">
        <v>105</v>
      </c>
      <c r="M825" t="b">
        <v>1</v>
      </c>
      <c r="N825" t="s">
        <v>8284</v>
      </c>
      <c r="O825" t="s">
        <v>8288</v>
      </c>
      <c r="P825">
        <f t="shared" si="36"/>
        <v>77.64</v>
      </c>
      <c r="S825" s="13">
        <f t="shared" si="37"/>
        <v>42055.972824074073</v>
      </c>
      <c r="T825" s="13">
        <f t="shared" si="38"/>
        <v>42085.931157407409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1</v>
      </c>
      <c r="L826">
        <v>162</v>
      </c>
      <c r="M826" t="b">
        <v>1</v>
      </c>
      <c r="N826" t="s">
        <v>8265</v>
      </c>
      <c r="O826" t="s">
        <v>8266</v>
      </c>
      <c r="P826">
        <f t="shared" si="36"/>
        <v>50.22</v>
      </c>
      <c r="S826" s="13">
        <f t="shared" si="37"/>
        <v>40250.242106481484</v>
      </c>
      <c r="T826" s="13">
        <f t="shared" si="38"/>
        <v>40286.290972222225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1351495284</v>
      </c>
      <c r="J827">
        <v>1349335284</v>
      </c>
      <c r="K827" t="b">
        <v>1</v>
      </c>
      <c r="L827">
        <v>70</v>
      </c>
      <c r="M827" t="b">
        <v>1</v>
      </c>
      <c r="N827" t="s">
        <v>8280</v>
      </c>
      <c r="O827" t="s">
        <v>8283</v>
      </c>
      <c r="P827">
        <f t="shared" si="36"/>
        <v>116</v>
      </c>
      <c r="S827" s="13">
        <f t="shared" si="37"/>
        <v>41186.306527777779</v>
      </c>
      <c r="T827" s="13">
        <f t="shared" si="38"/>
        <v>41211.306527777779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1332719730</v>
      </c>
      <c r="J828">
        <v>1330908930</v>
      </c>
      <c r="K828" t="b">
        <v>0</v>
      </c>
      <c r="L828">
        <v>40</v>
      </c>
      <c r="M828" t="b">
        <v>1</v>
      </c>
      <c r="N828" t="s">
        <v>8280</v>
      </c>
      <c r="O828" t="s">
        <v>8283</v>
      </c>
      <c r="P828">
        <f t="shared" si="36"/>
        <v>202.85</v>
      </c>
      <c r="S828" s="13">
        <f t="shared" si="37"/>
        <v>40973.038541666669</v>
      </c>
      <c r="T828" s="13">
        <f t="shared" si="38"/>
        <v>40993.996874999997</v>
      </c>
    </row>
    <row r="829" spans="1:20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57</v>
      </c>
      <c r="M829" t="b">
        <v>1</v>
      </c>
      <c r="N829" t="s">
        <v>8280</v>
      </c>
      <c r="O829" t="s">
        <v>8283</v>
      </c>
      <c r="P829">
        <f t="shared" si="36"/>
        <v>142.28</v>
      </c>
      <c r="S829" s="13">
        <f t="shared" si="37"/>
        <v>40927.473460648151</v>
      </c>
      <c r="T829" s="13">
        <f t="shared" si="38"/>
        <v>40953.825694444444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218</v>
      </c>
      <c r="M830" t="b">
        <v>1</v>
      </c>
      <c r="N830" t="s">
        <v>8273</v>
      </c>
      <c r="O830" t="s">
        <v>8274</v>
      </c>
      <c r="P830">
        <f t="shared" si="36"/>
        <v>37.200000000000003</v>
      </c>
      <c r="S830" s="13">
        <f t="shared" si="37"/>
        <v>41073.050717592596</v>
      </c>
      <c r="T830" s="13">
        <f t="shared" si="38"/>
        <v>41085.683333333334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170</v>
      </c>
      <c r="M831" t="b">
        <v>1</v>
      </c>
      <c r="N831" t="s">
        <v>8284</v>
      </c>
      <c r="O831" t="s">
        <v>8285</v>
      </c>
      <c r="P831">
        <f t="shared" si="36"/>
        <v>47.68</v>
      </c>
      <c r="S831" s="13">
        <f t="shared" si="37"/>
        <v>42504.801388888889</v>
      </c>
      <c r="T831" s="13">
        <f t="shared" si="38"/>
        <v>42564.801388888889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1363952225</v>
      </c>
      <c r="J832">
        <v>1361363825</v>
      </c>
      <c r="K832" t="b">
        <v>0</v>
      </c>
      <c r="L832">
        <v>101</v>
      </c>
      <c r="M832" t="b">
        <v>1</v>
      </c>
      <c r="N832" t="s">
        <v>8284</v>
      </c>
      <c r="O832" t="s">
        <v>8295</v>
      </c>
      <c r="P832">
        <f t="shared" si="36"/>
        <v>80.180000000000007</v>
      </c>
      <c r="S832" s="13">
        <f t="shared" si="37"/>
        <v>41325.525752314818</v>
      </c>
      <c r="T832" s="13">
        <f t="shared" si="38"/>
        <v>41355.484085648146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108</v>
      </c>
      <c r="M833" t="b">
        <v>1</v>
      </c>
      <c r="N833" t="s">
        <v>8284</v>
      </c>
      <c r="O833" t="s">
        <v>8288</v>
      </c>
      <c r="P833">
        <f t="shared" si="36"/>
        <v>74.95</v>
      </c>
      <c r="S833" s="13">
        <f t="shared" si="37"/>
        <v>40996.646921296298</v>
      </c>
      <c r="T833" s="13">
        <f t="shared" si="38"/>
        <v>41026.646921296298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109</v>
      </c>
      <c r="M834" t="b">
        <v>1</v>
      </c>
      <c r="N834" t="s">
        <v>8276</v>
      </c>
      <c r="O834" t="s">
        <v>8277</v>
      </c>
      <c r="P834">
        <f t="shared" si="36"/>
        <v>74.23</v>
      </c>
      <c r="S834" s="13">
        <f t="shared" si="37"/>
        <v>40869.675173611111</v>
      </c>
      <c r="T834" s="13">
        <f t="shared" si="38"/>
        <v>40929.342361111114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77</v>
      </c>
      <c r="M835" t="b">
        <v>1</v>
      </c>
      <c r="N835" t="s">
        <v>8280</v>
      </c>
      <c r="O835" t="s">
        <v>8283</v>
      </c>
      <c r="P835">
        <f t="shared" ref="P835:P898" si="39">IFERROR(ROUND(E835/L835,2),0)</f>
        <v>104.99</v>
      </c>
      <c r="S835" s="13">
        <f t="shared" ref="S835:S898" si="40">(((J835/60)/60)/24+DATE(1970,1,1))</f>
        <v>41718.878182870372</v>
      </c>
      <c r="T835" s="13">
        <f t="shared" ref="T835:T898" si="41">(((I835/60)/60)/24)+DATE(1970,1,1)</f>
        <v>41748.878182870372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92</v>
      </c>
      <c r="M836" t="b">
        <v>1</v>
      </c>
      <c r="N836" t="s">
        <v>8284</v>
      </c>
      <c r="O836" t="s">
        <v>8288</v>
      </c>
      <c r="P836">
        <f t="shared" si="39"/>
        <v>87.83</v>
      </c>
      <c r="S836" s="13">
        <f t="shared" si="40"/>
        <v>41422.822824074072</v>
      </c>
      <c r="T836" s="13">
        <f t="shared" si="41"/>
        <v>41456.165972222225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123</v>
      </c>
      <c r="M837" t="b">
        <v>0</v>
      </c>
      <c r="N837" t="s">
        <v>8273</v>
      </c>
      <c r="O837" t="s">
        <v>8291</v>
      </c>
      <c r="P837">
        <f t="shared" si="39"/>
        <v>65.67</v>
      </c>
      <c r="S837" s="13">
        <f t="shared" si="40"/>
        <v>41005.45784722222</v>
      </c>
      <c r="T837" s="13">
        <f t="shared" si="41"/>
        <v>41048.125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236</v>
      </c>
      <c r="M838" t="b">
        <v>0</v>
      </c>
      <c r="N838" t="s">
        <v>8273</v>
      </c>
      <c r="O838" t="s">
        <v>8291</v>
      </c>
      <c r="P838">
        <f t="shared" si="39"/>
        <v>34.22</v>
      </c>
      <c r="S838" s="13">
        <f t="shared" si="40"/>
        <v>41524.056921296295</v>
      </c>
      <c r="T838" s="13">
        <f t="shared" si="41"/>
        <v>41554.056921296295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69</v>
      </c>
      <c r="M839" t="b">
        <v>1</v>
      </c>
      <c r="N839" t="s">
        <v>8284</v>
      </c>
      <c r="O839" t="s">
        <v>8285</v>
      </c>
      <c r="P839">
        <f t="shared" si="39"/>
        <v>116.96</v>
      </c>
      <c r="S839" s="13">
        <f t="shared" si="40"/>
        <v>41730.998402777775</v>
      </c>
      <c r="T839" s="13">
        <f t="shared" si="41"/>
        <v>41760.998402777775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163</v>
      </c>
      <c r="M840" t="b">
        <v>1</v>
      </c>
      <c r="N840" t="s">
        <v>8273</v>
      </c>
      <c r="O840" t="s">
        <v>8274</v>
      </c>
      <c r="P840">
        <f t="shared" si="39"/>
        <v>49.47</v>
      </c>
      <c r="S840" s="13">
        <f t="shared" si="40"/>
        <v>40895.897974537038</v>
      </c>
      <c r="T840" s="13">
        <f t="shared" si="41"/>
        <v>40925.897974537038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205</v>
      </c>
      <c r="M841" t="b">
        <v>1</v>
      </c>
      <c r="N841" t="s">
        <v>8284</v>
      </c>
      <c r="O841" t="s">
        <v>8288</v>
      </c>
      <c r="P841">
        <f t="shared" si="39"/>
        <v>39.31</v>
      </c>
      <c r="S841" s="13">
        <f t="shared" si="40"/>
        <v>41144.763379629629</v>
      </c>
      <c r="T841" s="13">
        <f t="shared" si="41"/>
        <v>41174.763379629629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96</v>
      </c>
      <c r="M842" t="b">
        <v>1</v>
      </c>
      <c r="N842" t="s">
        <v>8284</v>
      </c>
      <c r="O842" t="s">
        <v>8288</v>
      </c>
      <c r="P842">
        <f t="shared" si="39"/>
        <v>83.89</v>
      </c>
      <c r="S842" s="13">
        <f t="shared" si="40"/>
        <v>42607.226701388892</v>
      </c>
      <c r="T842" s="13">
        <f t="shared" si="41"/>
        <v>42637.226701388892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0</v>
      </c>
      <c r="L843">
        <v>73</v>
      </c>
      <c r="M843" t="b">
        <v>1</v>
      </c>
      <c r="N843" t="s">
        <v>8278</v>
      </c>
      <c r="O843" t="s">
        <v>8279</v>
      </c>
      <c r="P843">
        <f t="shared" si="39"/>
        <v>110.07</v>
      </c>
      <c r="S843" s="13">
        <f t="shared" si="40"/>
        <v>41923.838692129626</v>
      </c>
      <c r="T843" s="13">
        <f t="shared" si="41"/>
        <v>41953.88035879629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1381723140</v>
      </c>
      <c r="J844">
        <v>1378735983</v>
      </c>
      <c r="K844" t="b">
        <v>0</v>
      </c>
      <c r="L844">
        <v>80</v>
      </c>
      <c r="M844" t="b">
        <v>1</v>
      </c>
      <c r="N844" t="s">
        <v>8284</v>
      </c>
      <c r="O844" t="s">
        <v>8298</v>
      </c>
      <c r="P844">
        <f t="shared" si="39"/>
        <v>100.33</v>
      </c>
      <c r="S844" s="13">
        <f t="shared" si="40"/>
        <v>41526.592395833337</v>
      </c>
      <c r="T844" s="13">
        <f t="shared" si="41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8284</v>
      </c>
      <c r="O845" t="s">
        <v>8293</v>
      </c>
      <c r="P845">
        <f t="shared" si="39"/>
        <v>63.1</v>
      </c>
      <c r="S845" s="13">
        <f t="shared" si="40"/>
        <v>42695.257870370369</v>
      </c>
      <c r="T845" s="13">
        <f t="shared" si="41"/>
        <v>42712.333333333328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0</v>
      </c>
      <c r="L846">
        <v>113</v>
      </c>
      <c r="M846" t="b">
        <v>1</v>
      </c>
      <c r="N846" t="s">
        <v>8280</v>
      </c>
      <c r="O846" t="s">
        <v>8283</v>
      </c>
      <c r="P846">
        <f t="shared" si="39"/>
        <v>70.88</v>
      </c>
      <c r="S846" s="13">
        <f t="shared" si="40"/>
        <v>41905.684629629628</v>
      </c>
      <c r="T846" s="13">
        <f t="shared" si="41"/>
        <v>41944.207638888889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123</v>
      </c>
      <c r="M847" t="b">
        <v>1</v>
      </c>
      <c r="N847" t="s">
        <v>8270</v>
      </c>
      <c r="O847" t="s">
        <v>8271</v>
      </c>
      <c r="P847">
        <f t="shared" si="39"/>
        <v>65.08</v>
      </c>
      <c r="S847" s="13">
        <f t="shared" si="40"/>
        <v>42578.205972222218</v>
      </c>
      <c r="T847" s="13">
        <f t="shared" si="41"/>
        <v>42618.165972222225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19</v>
      </c>
      <c r="M848" t="b">
        <v>1</v>
      </c>
      <c r="N848" t="s">
        <v>8280</v>
      </c>
      <c r="O848" t="s">
        <v>8283</v>
      </c>
      <c r="P848">
        <f t="shared" si="39"/>
        <v>421.11</v>
      </c>
      <c r="S848" s="13">
        <f t="shared" si="40"/>
        <v>41694.391840277778</v>
      </c>
      <c r="T848" s="13">
        <f t="shared" si="41"/>
        <v>41708.583333333336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89</v>
      </c>
      <c r="M849" t="b">
        <v>1</v>
      </c>
      <c r="N849" t="s">
        <v>8278</v>
      </c>
      <c r="O849" t="s">
        <v>8279</v>
      </c>
      <c r="P849">
        <f t="shared" si="39"/>
        <v>89.89</v>
      </c>
      <c r="S849" s="13">
        <f t="shared" si="40"/>
        <v>42165.79833333334</v>
      </c>
      <c r="T849" s="13">
        <f t="shared" si="41"/>
        <v>42195.79833333334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89</v>
      </c>
      <c r="M850" t="b">
        <v>1</v>
      </c>
      <c r="N850" t="s">
        <v>8270</v>
      </c>
      <c r="O850" t="s">
        <v>8271</v>
      </c>
      <c r="P850">
        <f t="shared" si="39"/>
        <v>89.67</v>
      </c>
      <c r="S850" s="13">
        <f t="shared" si="40"/>
        <v>42078.792048611111</v>
      </c>
      <c r="T850" s="13">
        <f t="shared" si="41"/>
        <v>42108.792048611111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107</v>
      </c>
      <c r="M851" t="b">
        <v>1</v>
      </c>
      <c r="N851" t="s">
        <v>8280</v>
      </c>
      <c r="O851" t="s">
        <v>8292</v>
      </c>
      <c r="P851">
        <f t="shared" si="39"/>
        <v>74.22</v>
      </c>
      <c r="S851" s="13">
        <f t="shared" si="40"/>
        <v>42051.148888888885</v>
      </c>
      <c r="T851" s="13">
        <f t="shared" si="41"/>
        <v>42079.107222222221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107</v>
      </c>
      <c r="M852" t="b">
        <v>1</v>
      </c>
      <c r="N852" t="s">
        <v>8284</v>
      </c>
      <c r="O852" t="s">
        <v>8295</v>
      </c>
      <c r="P852">
        <f t="shared" si="39"/>
        <v>74.150000000000006</v>
      </c>
      <c r="S852" s="13">
        <f t="shared" si="40"/>
        <v>42452.827743055561</v>
      </c>
      <c r="T852" s="13">
        <f t="shared" si="41"/>
        <v>42485.207638888889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1469994300</v>
      </c>
      <c r="J853">
        <v>1464815253</v>
      </c>
      <c r="K853" t="b">
        <v>0</v>
      </c>
      <c r="L853">
        <v>130</v>
      </c>
      <c r="M853" t="b">
        <v>1</v>
      </c>
      <c r="N853" t="s">
        <v>8268</v>
      </c>
      <c r="O853" t="s">
        <v>8290</v>
      </c>
      <c r="P853">
        <f t="shared" si="39"/>
        <v>60.9</v>
      </c>
      <c r="S853" s="13">
        <f t="shared" si="40"/>
        <v>42522.880243055552</v>
      </c>
      <c r="T853" s="13">
        <f t="shared" si="41"/>
        <v>42582.822916666672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29</v>
      </c>
      <c r="M854" t="b">
        <v>0</v>
      </c>
      <c r="N854" t="s">
        <v>8280</v>
      </c>
      <c r="O854" t="s">
        <v>8281</v>
      </c>
      <c r="P854">
        <f t="shared" si="39"/>
        <v>272.58999999999997</v>
      </c>
      <c r="S854" s="13">
        <f t="shared" si="40"/>
        <v>42656.805497685185</v>
      </c>
      <c r="T854" s="13">
        <f t="shared" si="41"/>
        <v>42667.875</v>
      </c>
    </row>
    <row r="855" spans="1:20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1</v>
      </c>
      <c r="L855">
        <v>123</v>
      </c>
      <c r="M855" t="b">
        <v>1</v>
      </c>
      <c r="N855" t="s">
        <v>8280</v>
      </c>
      <c r="O855" t="s">
        <v>8283</v>
      </c>
      <c r="P855">
        <f t="shared" si="39"/>
        <v>64.27</v>
      </c>
      <c r="S855" s="13">
        <f t="shared" si="40"/>
        <v>42021.832280092596</v>
      </c>
      <c r="T855" s="13">
        <f t="shared" si="41"/>
        <v>42051.832280092596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1</v>
      </c>
      <c r="L856">
        <v>163</v>
      </c>
      <c r="M856" t="b">
        <v>1</v>
      </c>
      <c r="N856" t="s">
        <v>8280</v>
      </c>
      <c r="O856" t="s">
        <v>8283</v>
      </c>
      <c r="P856">
        <f t="shared" si="39"/>
        <v>48.33</v>
      </c>
      <c r="S856" s="13">
        <f t="shared" si="40"/>
        <v>42702.212337962963</v>
      </c>
      <c r="T856" s="13">
        <f t="shared" si="41"/>
        <v>42732.212337962963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1</v>
      </c>
      <c r="L857">
        <v>74</v>
      </c>
      <c r="M857" t="b">
        <v>1</v>
      </c>
      <c r="N857" t="s">
        <v>8278</v>
      </c>
      <c r="O857" t="s">
        <v>8279</v>
      </c>
      <c r="P857">
        <f t="shared" si="39"/>
        <v>106.43</v>
      </c>
      <c r="S857" s="13">
        <f t="shared" si="40"/>
        <v>42545.125196759262</v>
      </c>
      <c r="T857" s="13">
        <f t="shared" si="41"/>
        <v>42575.125196759262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1477422000</v>
      </c>
      <c r="J858">
        <v>1472282956</v>
      </c>
      <c r="K858" t="b">
        <v>0</v>
      </c>
      <c r="L858">
        <v>50</v>
      </c>
      <c r="M858" t="b">
        <v>0</v>
      </c>
      <c r="N858" t="s">
        <v>8265</v>
      </c>
      <c r="O858" t="s">
        <v>8267</v>
      </c>
      <c r="P858">
        <f t="shared" si="39"/>
        <v>157.46</v>
      </c>
      <c r="S858" s="13">
        <f t="shared" si="40"/>
        <v>42609.311990740738</v>
      </c>
      <c r="T858" s="13">
        <f t="shared" si="41"/>
        <v>42668.791666666672</v>
      </c>
    </row>
    <row r="859" spans="1:20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1448463431</v>
      </c>
      <c r="J859">
        <v>1444831031</v>
      </c>
      <c r="K859" t="b">
        <v>0</v>
      </c>
      <c r="L859">
        <v>26</v>
      </c>
      <c r="M859" t="b">
        <v>1</v>
      </c>
      <c r="N859" t="s">
        <v>8280</v>
      </c>
      <c r="O859" t="s">
        <v>8283</v>
      </c>
      <c r="P859">
        <f t="shared" si="39"/>
        <v>302.31</v>
      </c>
      <c r="S859" s="13">
        <f t="shared" si="40"/>
        <v>42291.581377314811</v>
      </c>
      <c r="T859" s="13">
        <f t="shared" si="41"/>
        <v>42333.623043981483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174</v>
      </c>
      <c r="M860" t="b">
        <v>1</v>
      </c>
      <c r="N860" t="s">
        <v>8278</v>
      </c>
      <c r="O860" t="s">
        <v>8279</v>
      </c>
      <c r="P860">
        <f t="shared" si="39"/>
        <v>45.05</v>
      </c>
      <c r="S860" s="13">
        <f t="shared" si="40"/>
        <v>42079.745578703703</v>
      </c>
      <c r="T860" s="13">
        <f t="shared" si="41"/>
        <v>42109.957638888889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53</v>
      </c>
      <c r="M861" t="b">
        <v>0</v>
      </c>
      <c r="N861" t="s">
        <v>8284</v>
      </c>
      <c r="O861" t="s">
        <v>8285</v>
      </c>
      <c r="P861">
        <f t="shared" si="39"/>
        <v>147.81</v>
      </c>
      <c r="S861" s="13">
        <f t="shared" si="40"/>
        <v>42128.820231481484</v>
      </c>
      <c r="T861" s="13">
        <f t="shared" si="41"/>
        <v>42159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23</v>
      </c>
      <c r="M862" t="b">
        <v>1</v>
      </c>
      <c r="N862" t="s">
        <v>8265</v>
      </c>
      <c r="O862" t="s">
        <v>8266</v>
      </c>
      <c r="P862">
        <f t="shared" si="39"/>
        <v>340.57</v>
      </c>
      <c r="S862" s="13">
        <f t="shared" si="40"/>
        <v>41570.482789351852</v>
      </c>
      <c r="T862" s="13">
        <f t="shared" si="41"/>
        <v>41600.524456018517</v>
      </c>
    </row>
    <row r="863" spans="1:20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204</v>
      </c>
      <c r="M863" t="b">
        <v>1</v>
      </c>
      <c r="N863" t="s">
        <v>8280</v>
      </c>
      <c r="O863" t="s">
        <v>8283</v>
      </c>
      <c r="P863">
        <f t="shared" si="39"/>
        <v>38.28</v>
      </c>
      <c r="S863" s="13">
        <f t="shared" si="40"/>
        <v>42599.965324074074</v>
      </c>
      <c r="T863" s="13">
        <f t="shared" si="41"/>
        <v>42629.965324074074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210</v>
      </c>
      <c r="M864" t="b">
        <v>1</v>
      </c>
      <c r="N864" t="s">
        <v>8273</v>
      </c>
      <c r="O864" t="s">
        <v>8274</v>
      </c>
      <c r="P864">
        <f t="shared" si="39"/>
        <v>37.119999999999997</v>
      </c>
      <c r="S864" s="13">
        <f t="shared" si="40"/>
        <v>41559.5549537037</v>
      </c>
      <c r="T864" s="13">
        <f t="shared" si="41"/>
        <v>41589.596620370372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86</v>
      </c>
      <c r="M865" t="b">
        <v>0</v>
      </c>
      <c r="N865" t="s">
        <v>8265</v>
      </c>
      <c r="O865" t="s">
        <v>8267</v>
      </c>
      <c r="P865">
        <f t="shared" si="39"/>
        <v>90.62</v>
      </c>
      <c r="S865" s="13">
        <f t="shared" si="40"/>
        <v>40921.117662037039</v>
      </c>
      <c r="T865" s="13">
        <f t="shared" si="41"/>
        <v>40951.117662037039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128</v>
      </c>
      <c r="M866" t="b">
        <v>1</v>
      </c>
      <c r="N866" t="s">
        <v>8284</v>
      </c>
      <c r="O866" t="s">
        <v>8288</v>
      </c>
      <c r="P866">
        <f t="shared" si="39"/>
        <v>60.86</v>
      </c>
      <c r="S866" s="13">
        <f t="shared" si="40"/>
        <v>41541.106921296298</v>
      </c>
      <c r="T866" s="13">
        <f t="shared" si="41"/>
        <v>41563.415972222225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86</v>
      </c>
      <c r="M867" t="b">
        <v>1</v>
      </c>
      <c r="N867" t="s">
        <v>8284</v>
      </c>
      <c r="O867" t="s">
        <v>8285</v>
      </c>
      <c r="P867">
        <f t="shared" si="39"/>
        <v>90.52</v>
      </c>
      <c r="S867" s="13">
        <f t="shared" si="40"/>
        <v>41230.77311342593</v>
      </c>
      <c r="T867" s="13">
        <f t="shared" si="41"/>
        <v>41290.77311342593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140</v>
      </c>
      <c r="M868" t="b">
        <v>0</v>
      </c>
      <c r="N868" t="s">
        <v>8278</v>
      </c>
      <c r="O868" t="s">
        <v>8296</v>
      </c>
      <c r="P868">
        <f t="shared" si="39"/>
        <v>55.46</v>
      </c>
      <c r="S868" s="13">
        <f t="shared" si="40"/>
        <v>42025.637939814813</v>
      </c>
      <c r="T868" s="13">
        <f t="shared" si="41"/>
        <v>42063.631944444445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1259643540</v>
      </c>
      <c r="J869">
        <v>1254450706</v>
      </c>
      <c r="K869" t="b">
        <v>1</v>
      </c>
      <c r="L869">
        <v>74</v>
      </c>
      <c r="M869" t="b">
        <v>1</v>
      </c>
      <c r="N869" t="s">
        <v>8284</v>
      </c>
      <c r="O869" t="s">
        <v>8288</v>
      </c>
      <c r="P869">
        <f t="shared" si="39"/>
        <v>104.73</v>
      </c>
      <c r="S869" s="13">
        <f t="shared" si="40"/>
        <v>40088.105393518519</v>
      </c>
      <c r="T869" s="13">
        <f t="shared" si="41"/>
        <v>40148.207638888889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1389055198</v>
      </c>
      <c r="J870">
        <v>1386463198</v>
      </c>
      <c r="K870" t="b">
        <v>1</v>
      </c>
      <c r="L870">
        <v>111</v>
      </c>
      <c r="M870" t="b">
        <v>1</v>
      </c>
      <c r="N870" t="s">
        <v>8284</v>
      </c>
      <c r="O870" t="s">
        <v>8286</v>
      </c>
      <c r="P870">
        <f t="shared" si="39"/>
        <v>69.67</v>
      </c>
      <c r="S870" s="13">
        <f t="shared" si="40"/>
        <v>41616.027754629627</v>
      </c>
      <c r="T870" s="13">
        <f t="shared" si="41"/>
        <v>41646.027754629627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113</v>
      </c>
      <c r="M871" t="b">
        <v>1</v>
      </c>
      <c r="N871" t="s">
        <v>8278</v>
      </c>
      <c r="O871" t="s">
        <v>8279</v>
      </c>
      <c r="P871">
        <f t="shared" si="39"/>
        <v>68.239999999999995</v>
      </c>
      <c r="S871" s="13">
        <f t="shared" si="40"/>
        <v>41342.845567129632</v>
      </c>
      <c r="T871" s="13">
        <f t="shared" si="41"/>
        <v>41372.803900462961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1377995523</v>
      </c>
      <c r="J872">
        <v>1375403523</v>
      </c>
      <c r="K872" t="b">
        <v>1</v>
      </c>
      <c r="L872">
        <v>97</v>
      </c>
      <c r="M872" t="b">
        <v>1</v>
      </c>
      <c r="N872" t="s">
        <v>8278</v>
      </c>
      <c r="O872" t="s">
        <v>8279</v>
      </c>
      <c r="P872">
        <f t="shared" si="39"/>
        <v>79.400000000000006</v>
      </c>
      <c r="S872" s="13">
        <f t="shared" si="40"/>
        <v>41488.022256944445</v>
      </c>
      <c r="T872" s="13">
        <f t="shared" si="41"/>
        <v>41518.022256944445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69</v>
      </c>
      <c r="M873" t="b">
        <v>1</v>
      </c>
      <c r="N873" t="s">
        <v>8278</v>
      </c>
      <c r="O873" t="s">
        <v>8300</v>
      </c>
      <c r="P873">
        <f t="shared" si="39"/>
        <v>111.38</v>
      </c>
      <c r="S873" s="13">
        <f t="shared" si="40"/>
        <v>41577.561284722222</v>
      </c>
      <c r="T873" s="13">
        <f t="shared" si="41"/>
        <v>41607.602951388886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1299786527</v>
      </c>
      <c r="J874">
        <v>1295898527</v>
      </c>
      <c r="K874" t="b">
        <v>0</v>
      </c>
      <c r="L874">
        <v>91</v>
      </c>
      <c r="M874" t="b">
        <v>1</v>
      </c>
      <c r="N874" t="s">
        <v>8280</v>
      </c>
      <c r="O874" t="s">
        <v>8283</v>
      </c>
      <c r="P874">
        <f t="shared" si="39"/>
        <v>84.29</v>
      </c>
      <c r="S874" s="13">
        <f t="shared" si="40"/>
        <v>40567.825543981482</v>
      </c>
      <c r="T874" s="13">
        <f t="shared" si="41"/>
        <v>40612.825543981482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65</v>
      </c>
      <c r="M875" t="b">
        <v>1</v>
      </c>
      <c r="N875" t="s">
        <v>8278</v>
      </c>
      <c r="O875" t="s">
        <v>8300</v>
      </c>
      <c r="P875">
        <f t="shared" si="39"/>
        <v>117.92</v>
      </c>
      <c r="S875" s="13">
        <f t="shared" si="40"/>
        <v>41184.167129629634</v>
      </c>
      <c r="T875" s="13">
        <f t="shared" si="41"/>
        <v>41224.208796296298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81</v>
      </c>
      <c r="M876" t="b">
        <v>0</v>
      </c>
      <c r="N876" t="s">
        <v>8278</v>
      </c>
      <c r="O876" t="s">
        <v>8294</v>
      </c>
      <c r="P876">
        <f t="shared" si="39"/>
        <v>94.51</v>
      </c>
      <c r="S876" s="13">
        <f t="shared" si="40"/>
        <v>41368.583726851852</v>
      </c>
      <c r="T876" s="13">
        <f t="shared" si="41"/>
        <v>41398.583726851852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1442856131</v>
      </c>
      <c r="J877">
        <v>1441128131</v>
      </c>
      <c r="K877" t="b">
        <v>1</v>
      </c>
      <c r="L877">
        <v>31</v>
      </c>
      <c r="M877" t="b">
        <v>1</v>
      </c>
      <c r="N877" t="s">
        <v>8284</v>
      </c>
      <c r="O877" t="s">
        <v>8288</v>
      </c>
      <c r="P877">
        <f t="shared" si="39"/>
        <v>246.29</v>
      </c>
      <c r="S877" s="13">
        <f t="shared" si="40"/>
        <v>42248.723738425921</v>
      </c>
      <c r="T877" s="13">
        <f t="shared" si="41"/>
        <v>42268.723738425921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43</v>
      </c>
      <c r="M878" t="b">
        <v>1</v>
      </c>
      <c r="N878" t="s">
        <v>8284</v>
      </c>
      <c r="O878" t="s">
        <v>8298</v>
      </c>
      <c r="P878">
        <f t="shared" si="39"/>
        <v>177.21</v>
      </c>
      <c r="S878" s="13">
        <f t="shared" si="40"/>
        <v>41276.496840277774</v>
      </c>
      <c r="T878" s="13">
        <f t="shared" si="41"/>
        <v>41309.496840277774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1387479360</v>
      </c>
      <c r="J879">
        <v>1384887360</v>
      </c>
      <c r="K879" t="b">
        <v>1</v>
      </c>
      <c r="L879">
        <v>117</v>
      </c>
      <c r="M879" t="b">
        <v>1</v>
      </c>
      <c r="N879" t="s">
        <v>8280</v>
      </c>
      <c r="O879" t="s">
        <v>8283</v>
      </c>
      <c r="P879">
        <f t="shared" si="39"/>
        <v>65.099999999999994</v>
      </c>
      <c r="S879" s="13">
        <f t="shared" si="40"/>
        <v>41597.788888888892</v>
      </c>
      <c r="T879" s="13">
        <f t="shared" si="41"/>
        <v>41627.788888888892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104</v>
      </c>
      <c r="M880" t="b">
        <v>1</v>
      </c>
      <c r="N880" t="s">
        <v>8280</v>
      </c>
      <c r="O880" t="s">
        <v>8281</v>
      </c>
      <c r="P880">
        <f t="shared" si="39"/>
        <v>73.03</v>
      </c>
      <c r="S880" s="13">
        <f t="shared" si="40"/>
        <v>40505.232916666668</v>
      </c>
      <c r="T880" s="13">
        <f t="shared" si="41"/>
        <v>40535.232916666668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1338321305</v>
      </c>
      <c r="J881">
        <v>1336506905</v>
      </c>
      <c r="K881" t="b">
        <v>1</v>
      </c>
      <c r="L881">
        <v>28</v>
      </c>
      <c r="M881" t="b">
        <v>1</v>
      </c>
      <c r="N881" t="s">
        <v>8265</v>
      </c>
      <c r="O881" t="s">
        <v>8272</v>
      </c>
      <c r="P881">
        <f t="shared" si="39"/>
        <v>270.57</v>
      </c>
      <c r="S881" s="13">
        <f t="shared" si="40"/>
        <v>41037.829918981479</v>
      </c>
      <c r="T881" s="13">
        <f t="shared" si="41"/>
        <v>41058.829918981479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264</v>
      </c>
      <c r="M882" t="b">
        <v>1</v>
      </c>
      <c r="N882" t="s">
        <v>8268</v>
      </c>
      <c r="O882" t="s">
        <v>8290</v>
      </c>
      <c r="P882">
        <f t="shared" si="39"/>
        <v>28.63</v>
      </c>
      <c r="S882" s="13">
        <f t="shared" si="40"/>
        <v>41179.32104166667</v>
      </c>
      <c r="T882" s="13">
        <f t="shared" si="41"/>
        <v>41212.32104166667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145</v>
      </c>
      <c r="M883" t="b">
        <v>1</v>
      </c>
      <c r="N883" t="s">
        <v>8280</v>
      </c>
      <c r="O883" t="s">
        <v>8281</v>
      </c>
      <c r="P883">
        <f t="shared" si="39"/>
        <v>52.1</v>
      </c>
      <c r="S883" s="13">
        <f t="shared" si="40"/>
        <v>40877.25099537037</v>
      </c>
      <c r="T883" s="13">
        <f t="shared" si="41"/>
        <v>40922.25099537037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30</v>
      </c>
      <c r="M884" t="b">
        <v>0</v>
      </c>
      <c r="N884" t="s">
        <v>8280</v>
      </c>
      <c r="O884" t="s">
        <v>8283</v>
      </c>
      <c r="P884">
        <f t="shared" si="39"/>
        <v>251.33</v>
      </c>
      <c r="S884" s="13">
        <f t="shared" si="40"/>
        <v>40759.860532407409</v>
      </c>
      <c r="T884" s="13">
        <f t="shared" si="41"/>
        <v>40792.860532407409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147</v>
      </c>
      <c r="M885" t="b">
        <v>0</v>
      </c>
      <c r="N885" t="s">
        <v>8278</v>
      </c>
      <c r="O885" t="s">
        <v>8296</v>
      </c>
      <c r="P885">
        <f t="shared" si="39"/>
        <v>51.22</v>
      </c>
      <c r="S885" s="13">
        <f t="shared" si="40"/>
        <v>42371.935590277775</v>
      </c>
      <c r="T885" s="13">
        <f t="shared" si="41"/>
        <v>42431.935590277775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1336789860</v>
      </c>
      <c r="J886">
        <v>1331666146</v>
      </c>
      <c r="K886" t="b">
        <v>0</v>
      </c>
      <c r="L886">
        <v>57</v>
      </c>
      <c r="M886" t="b">
        <v>1</v>
      </c>
      <c r="N886" t="s">
        <v>8278</v>
      </c>
      <c r="O886" t="s">
        <v>8300</v>
      </c>
      <c r="P886">
        <f t="shared" si="39"/>
        <v>132.05000000000001</v>
      </c>
      <c r="S886" s="13">
        <f t="shared" si="40"/>
        <v>40981.802615740737</v>
      </c>
      <c r="T886" s="13">
        <f t="shared" si="41"/>
        <v>41041.104861111111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48</v>
      </c>
      <c r="M887" t="b">
        <v>1</v>
      </c>
      <c r="N887" t="s">
        <v>8284</v>
      </c>
      <c r="O887" t="s">
        <v>8295</v>
      </c>
      <c r="P887">
        <f t="shared" si="39"/>
        <v>156.77000000000001</v>
      </c>
      <c r="S887" s="13">
        <f t="shared" si="40"/>
        <v>42713.941099537042</v>
      </c>
      <c r="T887" s="13">
        <f t="shared" si="41"/>
        <v>42734.941099537042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92</v>
      </c>
      <c r="M888" t="b">
        <v>1</v>
      </c>
      <c r="N888" t="s">
        <v>8284</v>
      </c>
      <c r="O888" t="s">
        <v>8288</v>
      </c>
      <c r="P888">
        <f t="shared" si="39"/>
        <v>81.739999999999995</v>
      </c>
      <c r="S888" s="13">
        <f t="shared" si="40"/>
        <v>42603.870520833334</v>
      </c>
      <c r="T888" s="13">
        <f t="shared" si="41"/>
        <v>42628.870520833334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128</v>
      </c>
      <c r="M889" t="b">
        <v>1</v>
      </c>
      <c r="N889" t="s">
        <v>8273</v>
      </c>
      <c r="O889" t="s">
        <v>8274</v>
      </c>
      <c r="P889">
        <f t="shared" si="39"/>
        <v>58.63</v>
      </c>
      <c r="S889" s="13">
        <f t="shared" si="40"/>
        <v>41026.958969907406</v>
      </c>
      <c r="T889" s="13">
        <f t="shared" si="41"/>
        <v>41056.958969907406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1314856800</v>
      </c>
      <c r="J890">
        <v>1311789885</v>
      </c>
      <c r="K890" t="b">
        <v>0</v>
      </c>
      <c r="L890">
        <v>15</v>
      </c>
      <c r="M890" t="b">
        <v>0</v>
      </c>
      <c r="N890" t="s">
        <v>8280</v>
      </c>
      <c r="O890" t="s">
        <v>8283</v>
      </c>
      <c r="P890">
        <f t="shared" si="39"/>
        <v>500</v>
      </c>
      <c r="S890" s="13">
        <f t="shared" si="40"/>
        <v>40751.753298611111</v>
      </c>
      <c r="T890" s="13">
        <f t="shared" si="41"/>
        <v>40787.25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70</v>
      </c>
      <c r="M891" t="b">
        <v>1</v>
      </c>
      <c r="N891" t="s">
        <v>8284</v>
      </c>
      <c r="O891" t="s">
        <v>8288</v>
      </c>
      <c r="P891">
        <f t="shared" si="39"/>
        <v>107.07</v>
      </c>
      <c r="S891" s="13">
        <f t="shared" si="40"/>
        <v>41887.784062500003</v>
      </c>
      <c r="T891" s="13">
        <f t="shared" si="41"/>
        <v>41917.784062500003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1385055979</v>
      </c>
      <c r="J892">
        <v>1382460379</v>
      </c>
      <c r="K892" t="b">
        <v>1</v>
      </c>
      <c r="L892">
        <v>271</v>
      </c>
      <c r="M892" t="b">
        <v>1</v>
      </c>
      <c r="N892" t="s">
        <v>8265</v>
      </c>
      <c r="O892" t="s">
        <v>8266</v>
      </c>
      <c r="P892">
        <f t="shared" si="39"/>
        <v>27.47</v>
      </c>
      <c r="S892" s="13">
        <f t="shared" si="40"/>
        <v>41569.698831018519</v>
      </c>
      <c r="T892" s="13">
        <f t="shared" si="41"/>
        <v>41599.740497685183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1</v>
      </c>
      <c r="L893">
        <v>103</v>
      </c>
      <c r="M893" t="b">
        <v>0</v>
      </c>
      <c r="N893" t="s">
        <v>8270</v>
      </c>
      <c r="O893" t="s">
        <v>8271</v>
      </c>
      <c r="P893">
        <f t="shared" si="39"/>
        <v>72.17</v>
      </c>
      <c r="S893" s="13">
        <f t="shared" si="40"/>
        <v>41842.031597222223</v>
      </c>
      <c r="T893" s="13">
        <f t="shared" si="41"/>
        <v>41872.031597222223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23</v>
      </c>
      <c r="M894" t="b">
        <v>1</v>
      </c>
      <c r="N894" t="s">
        <v>8278</v>
      </c>
      <c r="O894" t="s">
        <v>8300</v>
      </c>
      <c r="P894">
        <f t="shared" si="39"/>
        <v>322.39</v>
      </c>
      <c r="S894" s="13">
        <f t="shared" si="40"/>
        <v>40304.20003472222</v>
      </c>
      <c r="T894" s="13">
        <f t="shared" si="41"/>
        <v>40391.166666666664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83</v>
      </c>
      <c r="M895" t="b">
        <v>1</v>
      </c>
      <c r="N895" t="s">
        <v>8284</v>
      </c>
      <c r="O895" t="s">
        <v>8285</v>
      </c>
      <c r="P895">
        <f t="shared" si="39"/>
        <v>89.3</v>
      </c>
      <c r="S895" s="13">
        <f t="shared" si="40"/>
        <v>42065.897719907407</v>
      </c>
      <c r="T895" s="13">
        <f t="shared" si="41"/>
        <v>42095.856053240743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15</v>
      </c>
      <c r="M896" t="b">
        <v>1</v>
      </c>
      <c r="N896" t="s">
        <v>8265</v>
      </c>
      <c r="O896" t="s">
        <v>8266</v>
      </c>
      <c r="P896">
        <f t="shared" si="39"/>
        <v>493.13</v>
      </c>
      <c r="S896" s="13">
        <f t="shared" si="40"/>
        <v>42496.981597222228</v>
      </c>
      <c r="T896" s="13">
        <f t="shared" si="41"/>
        <v>42526.981597222228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143</v>
      </c>
      <c r="M897" t="b">
        <v>1</v>
      </c>
      <c r="N897" t="s">
        <v>8268</v>
      </c>
      <c r="O897" t="s">
        <v>8290</v>
      </c>
      <c r="P897">
        <f t="shared" si="39"/>
        <v>51.63</v>
      </c>
      <c r="S897" s="13">
        <f t="shared" si="40"/>
        <v>40431.127650462964</v>
      </c>
      <c r="T897" s="13">
        <f t="shared" si="41"/>
        <v>40476.127650462964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1440734400</v>
      </c>
      <c r="J898">
        <v>1438549026</v>
      </c>
      <c r="K898" t="b">
        <v>1</v>
      </c>
      <c r="L898">
        <v>75</v>
      </c>
      <c r="M898" t="b">
        <v>1</v>
      </c>
      <c r="N898" t="s">
        <v>8280</v>
      </c>
      <c r="O898" t="s">
        <v>8283</v>
      </c>
      <c r="P898">
        <f t="shared" si="39"/>
        <v>98.2</v>
      </c>
      <c r="S898" s="13">
        <f t="shared" si="40"/>
        <v>42218.872986111113</v>
      </c>
      <c r="T898" s="13">
        <f t="shared" si="41"/>
        <v>42244.166666666672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167</v>
      </c>
      <c r="M899" t="b">
        <v>0</v>
      </c>
      <c r="N899" t="s">
        <v>8273</v>
      </c>
      <c r="O899" t="s">
        <v>8291</v>
      </c>
      <c r="P899">
        <f t="shared" ref="P899:P962" si="42">IFERROR(ROUND(E899/L899,2),0)</f>
        <v>43.98</v>
      </c>
      <c r="S899" s="13">
        <f t="shared" ref="S899:S962" si="43">(((J899/60)/60)/24+DATE(1970,1,1))</f>
        <v>41211.688750000001</v>
      </c>
      <c r="T899" s="13">
        <f t="shared" ref="T899:T962" si="44">(((I899/60)/60)/24)+DATE(1970,1,1)</f>
        <v>41241.730416666665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107</v>
      </c>
      <c r="M900" t="b">
        <v>1</v>
      </c>
      <c r="N900" t="s">
        <v>8284</v>
      </c>
      <c r="O900" t="s">
        <v>8285</v>
      </c>
      <c r="P900">
        <f t="shared" si="42"/>
        <v>68.599999999999994</v>
      </c>
      <c r="S900" s="13">
        <f t="shared" si="43"/>
        <v>40878.758217592593</v>
      </c>
      <c r="T900" s="13">
        <f t="shared" si="44"/>
        <v>40923.758217592593</v>
      </c>
    </row>
    <row r="901" spans="1:20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339</v>
      </c>
      <c r="M901" t="b">
        <v>1</v>
      </c>
      <c r="N901" t="s">
        <v>8265</v>
      </c>
      <c r="O901" t="s">
        <v>8266</v>
      </c>
      <c r="P901">
        <f t="shared" si="42"/>
        <v>21.64</v>
      </c>
      <c r="S901" s="13">
        <f t="shared" si="43"/>
        <v>40646.099097222221</v>
      </c>
      <c r="T901" s="13">
        <f t="shared" si="44"/>
        <v>40691.099097222221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1019</v>
      </c>
      <c r="M902" t="b">
        <v>1</v>
      </c>
      <c r="N902" t="s">
        <v>8265</v>
      </c>
      <c r="O902" t="s">
        <v>8266</v>
      </c>
      <c r="P902">
        <f t="shared" si="42"/>
        <v>7.19</v>
      </c>
      <c r="S902" s="13">
        <f t="shared" si="43"/>
        <v>42429.84956018519</v>
      </c>
      <c r="T902" s="13">
        <f t="shared" si="44"/>
        <v>42459.807893518519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112</v>
      </c>
      <c r="M903" t="b">
        <v>1</v>
      </c>
      <c r="N903" t="s">
        <v>8284</v>
      </c>
      <c r="O903" t="s">
        <v>8288</v>
      </c>
      <c r="P903">
        <f t="shared" si="42"/>
        <v>65.209999999999994</v>
      </c>
      <c r="S903" s="13">
        <f t="shared" si="43"/>
        <v>40291.81150462963</v>
      </c>
      <c r="T903" s="13">
        <f t="shared" si="44"/>
        <v>40337.799305555556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1409412600</v>
      </c>
      <c r="J904">
        <v>1404947422</v>
      </c>
      <c r="K904" t="b">
        <v>1</v>
      </c>
      <c r="L904">
        <v>143</v>
      </c>
      <c r="M904" t="b">
        <v>1</v>
      </c>
      <c r="N904" t="s">
        <v>8280</v>
      </c>
      <c r="O904" t="s">
        <v>8281</v>
      </c>
      <c r="P904">
        <f t="shared" si="42"/>
        <v>50.53</v>
      </c>
      <c r="S904" s="13">
        <f t="shared" si="43"/>
        <v>41829.965532407405</v>
      </c>
      <c r="T904" s="13">
        <f t="shared" si="44"/>
        <v>41881.645833333336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1348367100</v>
      </c>
      <c r="J905">
        <v>1346180780</v>
      </c>
      <c r="K905" t="b">
        <v>0</v>
      </c>
      <c r="L905">
        <v>57</v>
      </c>
      <c r="M905" t="b">
        <v>1</v>
      </c>
      <c r="N905" t="s">
        <v>8280</v>
      </c>
      <c r="O905" t="s">
        <v>8283</v>
      </c>
      <c r="P905">
        <f t="shared" si="42"/>
        <v>126.67</v>
      </c>
      <c r="S905" s="13">
        <f t="shared" si="43"/>
        <v>41149.796064814815</v>
      </c>
      <c r="T905" s="13">
        <f t="shared" si="44"/>
        <v>41175.100694444445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149</v>
      </c>
      <c r="M906" t="b">
        <v>1</v>
      </c>
      <c r="N906" t="s">
        <v>8268</v>
      </c>
      <c r="O906" t="s">
        <v>8290</v>
      </c>
      <c r="P906">
        <f t="shared" si="42"/>
        <v>48.45</v>
      </c>
      <c r="S906" s="13">
        <f t="shared" si="43"/>
        <v>42342.080289351856</v>
      </c>
      <c r="T906" s="13">
        <f t="shared" si="44"/>
        <v>42372.080289351856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75</v>
      </c>
      <c r="M907" t="b">
        <v>1</v>
      </c>
      <c r="N907" t="s">
        <v>8284</v>
      </c>
      <c r="O907" t="s">
        <v>8288</v>
      </c>
      <c r="P907">
        <f t="shared" si="42"/>
        <v>96.08</v>
      </c>
      <c r="S907" s="13">
        <f t="shared" si="43"/>
        <v>40507.239884259259</v>
      </c>
      <c r="T907" s="13">
        <f t="shared" si="44"/>
        <v>40567.239884259259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1394681590</v>
      </c>
      <c r="J908">
        <v>1392093190</v>
      </c>
      <c r="K908" t="b">
        <v>1</v>
      </c>
      <c r="L908">
        <v>46</v>
      </c>
      <c r="M908" t="b">
        <v>1</v>
      </c>
      <c r="N908" t="s">
        <v>8270</v>
      </c>
      <c r="O908" t="s">
        <v>8271</v>
      </c>
      <c r="P908">
        <f t="shared" si="42"/>
        <v>156.16999999999999</v>
      </c>
      <c r="S908" s="13">
        <f t="shared" si="43"/>
        <v>41681.189699074072</v>
      </c>
      <c r="T908" s="13">
        <f t="shared" si="44"/>
        <v>41711.148032407407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117</v>
      </c>
      <c r="M909" t="b">
        <v>0</v>
      </c>
      <c r="N909" t="s">
        <v>8280</v>
      </c>
      <c r="O909" t="s">
        <v>8281</v>
      </c>
      <c r="P909">
        <f t="shared" si="42"/>
        <v>61.31</v>
      </c>
      <c r="S909" s="13">
        <f t="shared" si="43"/>
        <v>40767.192395833335</v>
      </c>
      <c r="T909" s="13">
        <f t="shared" si="44"/>
        <v>40797.192395833335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1280206740</v>
      </c>
      <c r="J910">
        <v>1276283655</v>
      </c>
      <c r="K910" t="b">
        <v>1</v>
      </c>
      <c r="L910">
        <v>37</v>
      </c>
      <c r="M910" t="b">
        <v>1</v>
      </c>
      <c r="N910" t="s">
        <v>8280</v>
      </c>
      <c r="O910" t="s">
        <v>8283</v>
      </c>
      <c r="P910">
        <f t="shared" si="42"/>
        <v>193.62</v>
      </c>
      <c r="S910" s="13">
        <f t="shared" si="43"/>
        <v>40340.801562499997</v>
      </c>
      <c r="T910" s="13">
        <f t="shared" si="44"/>
        <v>40386.207638888889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167</v>
      </c>
      <c r="M911" t="b">
        <v>1</v>
      </c>
      <c r="N911" t="s">
        <v>8278</v>
      </c>
      <c r="O911" t="s">
        <v>8279</v>
      </c>
      <c r="P911">
        <f t="shared" si="42"/>
        <v>42.87</v>
      </c>
      <c r="S911" s="13">
        <f t="shared" si="43"/>
        <v>41081.69027777778</v>
      </c>
      <c r="T911" s="13">
        <f t="shared" si="44"/>
        <v>41113.166666666664</v>
      </c>
    </row>
    <row r="912" spans="1:20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44</v>
      </c>
      <c r="M912" t="b">
        <v>1</v>
      </c>
      <c r="N912" t="s">
        <v>8284</v>
      </c>
      <c r="O912" t="s">
        <v>8288</v>
      </c>
      <c r="P912">
        <f t="shared" si="42"/>
        <v>162.27000000000001</v>
      </c>
      <c r="S912" s="13">
        <f t="shared" si="43"/>
        <v>42737.545358796298</v>
      </c>
      <c r="T912" s="13">
        <f t="shared" si="44"/>
        <v>42797.545358796298</v>
      </c>
    </row>
    <row r="913" spans="1:20" ht="45" hidden="1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108</v>
      </c>
      <c r="M913" t="b">
        <v>1</v>
      </c>
      <c r="N913" t="s">
        <v>8280</v>
      </c>
      <c r="O913" t="s">
        <v>8283</v>
      </c>
      <c r="P913">
        <f t="shared" si="42"/>
        <v>66.11</v>
      </c>
      <c r="S913" s="13">
        <f t="shared" si="43"/>
        <v>41642.005150462966</v>
      </c>
      <c r="T913" s="13">
        <f t="shared" si="44"/>
        <v>41663.005150462966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1355197047</v>
      </c>
      <c r="J914">
        <v>1350009447</v>
      </c>
      <c r="K914" t="b">
        <v>1</v>
      </c>
      <c r="L914">
        <v>151</v>
      </c>
      <c r="M914" t="b">
        <v>1</v>
      </c>
      <c r="N914" t="s">
        <v>8280</v>
      </c>
      <c r="O914" t="s">
        <v>8283</v>
      </c>
      <c r="P914">
        <f t="shared" si="42"/>
        <v>46.77</v>
      </c>
      <c r="S914" s="13">
        <f t="shared" si="43"/>
        <v>41194.109340277777</v>
      </c>
      <c r="T914" s="13">
        <f t="shared" si="44"/>
        <v>41254.151006944441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1336188019</v>
      </c>
      <c r="J915">
        <v>1333596019</v>
      </c>
      <c r="K915" t="b">
        <v>1</v>
      </c>
      <c r="L915">
        <v>103</v>
      </c>
      <c r="M915" t="b">
        <v>1</v>
      </c>
      <c r="N915" t="s">
        <v>8284</v>
      </c>
      <c r="O915" t="s">
        <v>8285</v>
      </c>
      <c r="P915">
        <f t="shared" si="42"/>
        <v>68.48</v>
      </c>
      <c r="S915" s="13">
        <f t="shared" si="43"/>
        <v>41004.139108796298</v>
      </c>
      <c r="T915" s="13">
        <f t="shared" si="44"/>
        <v>41034.139108796298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78</v>
      </c>
      <c r="M916" t="b">
        <v>1</v>
      </c>
      <c r="N916" t="s">
        <v>8278</v>
      </c>
      <c r="O916" t="s">
        <v>8300</v>
      </c>
      <c r="P916">
        <f t="shared" si="42"/>
        <v>90.38</v>
      </c>
      <c r="S916" s="13">
        <f t="shared" si="43"/>
        <v>41116.763275462967</v>
      </c>
      <c r="T916" s="13">
        <f t="shared" si="44"/>
        <v>41146.763275462967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30</v>
      </c>
      <c r="M917" t="b">
        <v>1</v>
      </c>
      <c r="N917" t="s">
        <v>8280</v>
      </c>
      <c r="O917" t="s">
        <v>8281</v>
      </c>
      <c r="P917">
        <f t="shared" si="42"/>
        <v>234.67</v>
      </c>
      <c r="S917" s="13">
        <f t="shared" si="43"/>
        <v>40937.679560185185</v>
      </c>
      <c r="T917" s="13">
        <f t="shared" si="44"/>
        <v>40969.207638888889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65</v>
      </c>
      <c r="M918" t="b">
        <v>1</v>
      </c>
      <c r="N918" t="s">
        <v>8284</v>
      </c>
      <c r="O918" t="s">
        <v>8288</v>
      </c>
      <c r="P918">
        <f t="shared" si="42"/>
        <v>107.98</v>
      </c>
      <c r="S918" s="13">
        <f t="shared" si="43"/>
        <v>40434.853402777779</v>
      </c>
      <c r="T918" s="13">
        <f t="shared" si="44"/>
        <v>40473.208333333336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86</v>
      </c>
      <c r="M919" t="b">
        <v>1</v>
      </c>
      <c r="N919" t="s">
        <v>8280</v>
      </c>
      <c r="O919" t="s">
        <v>8283</v>
      </c>
      <c r="P919">
        <f t="shared" si="42"/>
        <v>81.569999999999993</v>
      </c>
      <c r="S919" s="13">
        <f t="shared" si="43"/>
        <v>41802.94363425926</v>
      </c>
      <c r="T919" s="13">
        <f t="shared" si="44"/>
        <v>41834.104166666664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193</v>
      </c>
      <c r="M920" t="b">
        <v>1</v>
      </c>
      <c r="N920" t="s">
        <v>8265</v>
      </c>
      <c r="O920" t="s">
        <v>8266</v>
      </c>
      <c r="P920">
        <f t="shared" si="42"/>
        <v>36.33</v>
      </c>
      <c r="S920" s="13">
        <f t="shared" si="43"/>
        <v>41944.916215277779</v>
      </c>
      <c r="T920" s="13">
        <f t="shared" si="44"/>
        <v>41974.957881944443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1355930645</v>
      </c>
      <c r="J921">
        <v>1352906645</v>
      </c>
      <c r="K921" t="b">
        <v>0</v>
      </c>
      <c r="L921">
        <v>55</v>
      </c>
      <c r="M921" t="b">
        <v>1</v>
      </c>
      <c r="N921" t="s">
        <v>8268</v>
      </c>
      <c r="O921" t="s">
        <v>8290</v>
      </c>
      <c r="P921">
        <f t="shared" si="42"/>
        <v>127.33</v>
      </c>
      <c r="S921" s="13">
        <f t="shared" si="43"/>
        <v>41227.641724537039</v>
      </c>
      <c r="T921" s="13">
        <f t="shared" si="44"/>
        <v>41262.641724537039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1384448822</v>
      </c>
      <c r="J922">
        <v>1381853222</v>
      </c>
      <c r="K922" t="b">
        <v>1</v>
      </c>
      <c r="L922">
        <v>122</v>
      </c>
      <c r="M922" t="b">
        <v>1</v>
      </c>
      <c r="N922" t="s">
        <v>8284</v>
      </c>
      <c r="O922" t="s">
        <v>8286</v>
      </c>
      <c r="P922">
        <f t="shared" si="42"/>
        <v>57.38</v>
      </c>
      <c r="S922" s="13">
        <f t="shared" si="43"/>
        <v>41562.67155092593</v>
      </c>
      <c r="T922" s="13">
        <f t="shared" si="44"/>
        <v>41592.713217592594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68</v>
      </c>
      <c r="M923" t="b">
        <v>0</v>
      </c>
      <c r="N923" t="s">
        <v>8278</v>
      </c>
      <c r="O923" t="s">
        <v>8296</v>
      </c>
      <c r="P923">
        <f t="shared" si="42"/>
        <v>102.38</v>
      </c>
      <c r="S923" s="13">
        <f t="shared" si="43"/>
        <v>40847.171018518515</v>
      </c>
      <c r="T923" s="13">
        <f t="shared" si="44"/>
        <v>40889.212685185186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45</v>
      </c>
      <c r="M924" t="b">
        <v>0</v>
      </c>
      <c r="N924" t="s">
        <v>8265</v>
      </c>
      <c r="O924" t="s">
        <v>8267</v>
      </c>
      <c r="P924">
        <f t="shared" si="42"/>
        <v>153.88999999999999</v>
      </c>
      <c r="S924" s="13">
        <f t="shared" si="43"/>
        <v>41878.530011574076</v>
      </c>
      <c r="T924" s="13">
        <f t="shared" si="44"/>
        <v>41913.530011574076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56</v>
      </c>
      <c r="M925" t="b">
        <v>1</v>
      </c>
      <c r="N925" t="s">
        <v>8278</v>
      </c>
      <c r="O925" t="s">
        <v>8300</v>
      </c>
      <c r="P925">
        <f t="shared" si="42"/>
        <v>123.29</v>
      </c>
      <c r="S925" s="13">
        <f t="shared" si="43"/>
        <v>41934.959756944445</v>
      </c>
      <c r="T925" s="13">
        <f t="shared" si="44"/>
        <v>41965.001423611116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123</v>
      </c>
      <c r="M926" t="b">
        <v>1</v>
      </c>
      <c r="N926" t="s">
        <v>8284</v>
      </c>
      <c r="O926" t="s">
        <v>8286</v>
      </c>
      <c r="P926">
        <f t="shared" si="42"/>
        <v>55.8</v>
      </c>
      <c r="S926" s="13">
        <f t="shared" si="43"/>
        <v>41288.942928240744</v>
      </c>
      <c r="T926" s="13">
        <f t="shared" si="44"/>
        <v>41318.942928240744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1385590111</v>
      </c>
      <c r="J927">
        <v>1382994511</v>
      </c>
      <c r="K927" t="b">
        <v>0</v>
      </c>
      <c r="L927">
        <v>109</v>
      </c>
      <c r="M927" t="b">
        <v>1</v>
      </c>
      <c r="N927" t="s">
        <v>8284</v>
      </c>
      <c r="O927" t="s">
        <v>8288</v>
      </c>
      <c r="P927">
        <f t="shared" si="42"/>
        <v>62.87</v>
      </c>
      <c r="S927" s="13">
        <f t="shared" si="43"/>
        <v>41575.880914351852</v>
      </c>
      <c r="T927" s="13">
        <f t="shared" si="44"/>
        <v>41605.922581018516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159</v>
      </c>
      <c r="M928" t="b">
        <v>1</v>
      </c>
      <c r="N928" t="s">
        <v>8284</v>
      </c>
      <c r="O928" t="s">
        <v>8286</v>
      </c>
      <c r="P928">
        <f t="shared" si="42"/>
        <v>43.03</v>
      </c>
      <c r="S928" s="13">
        <f t="shared" si="43"/>
        <v>40338.02002314815</v>
      </c>
      <c r="T928" s="13">
        <f t="shared" si="44"/>
        <v>40367.944444444445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1337024695</v>
      </c>
      <c r="J929">
        <v>1334432695</v>
      </c>
      <c r="K929" t="b">
        <v>0</v>
      </c>
      <c r="L929">
        <v>19</v>
      </c>
      <c r="M929" t="b">
        <v>0</v>
      </c>
      <c r="N929" t="s">
        <v>8280</v>
      </c>
      <c r="O929" t="s">
        <v>8292</v>
      </c>
      <c r="P929">
        <f t="shared" si="42"/>
        <v>356.84</v>
      </c>
      <c r="S929" s="13">
        <f t="shared" si="43"/>
        <v>41013.822858796295</v>
      </c>
      <c r="T929" s="13">
        <f t="shared" si="44"/>
        <v>41043.822858796295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1</v>
      </c>
      <c r="L930">
        <v>140</v>
      </c>
      <c r="M930" t="b">
        <v>0</v>
      </c>
      <c r="N930" t="s">
        <v>8270</v>
      </c>
      <c r="O930" t="s">
        <v>8271</v>
      </c>
      <c r="P930">
        <f t="shared" si="42"/>
        <v>48.25</v>
      </c>
      <c r="S930" s="13">
        <f t="shared" si="43"/>
        <v>41180.86241898148</v>
      </c>
      <c r="T930" s="13">
        <f t="shared" si="44"/>
        <v>41231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112</v>
      </c>
      <c r="M931" t="b">
        <v>1</v>
      </c>
      <c r="N931" t="s">
        <v>8284</v>
      </c>
      <c r="O931" t="s">
        <v>8288</v>
      </c>
      <c r="P931">
        <f t="shared" si="42"/>
        <v>60.18</v>
      </c>
      <c r="S931" s="13">
        <f t="shared" si="43"/>
        <v>40978.238067129627</v>
      </c>
      <c r="T931" s="13">
        <f t="shared" si="44"/>
        <v>41008.196400462963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1277501520</v>
      </c>
      <c r="J932">
        <v>1273874306</v>
      </c>
      <c r="K932" t="b">
        <v>1</v>
      </c>
      <c r="L932">
        <v>62</v>
      </c>
      <c r="M932" t="b">
        <v>1</v>
      </c>
      <c r="N932" t="s">
        <v>8278</v>
      </c>
      <c r="O932" t="s">
        <v>8279</v>
      </c>
      <c r="P932">
        <f t="shared" si="42"/>
        <v>108.15</v>
      </c>
      <c r="S932" s="13">
        <f t="shared" si="43"/>
        <v>40312.915578703702</v>
      </c>
      <c r="T932" s="13">
        <f t="shared" si="44"/>
        <v>40354.897222222222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1395007200</v>
      </c>
      <c r="J933">
        <v>1392021502</v>
      </c>
      <c r="K933" t="b">
        <v>0</v>
      </c>
      <c r="L933">
        <v>42</v>
      </c>
      <c r="M933" t="b">
        <v>1</v>
      </c>
      <c r="N933" t="s">
        <v>8284</v>
      </c>
      <c r="O933" t="s">
        <v>8295</v>
      </c>
      <c r="P933">
        <f t="shared" si="42"/>
        <v>159.52000000000001</v>
      </c>
      <c r="S933" s="13">
        <f t="shared" si="43"/>
        <v>41680.359976851854</v>
      </c>
      <c r="T933" s="13">
        <f t="shared" si="44"/>
        <v>41714.916666666664</v>
      </c>
    </row>
    <row r="934" spans="1:20" ht="44.25" hidden="1" customHeight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17</v>
      </c>
      <c r="M934" t="b">
        <v>0</v>
      </c>
      <c r="N934" t="s">
        <v>8278</v>
      </c>
      <c r="O934" t="s">
        <v>8296</v>
      </c>
      <c r="P934">
        <f t="shared" si="42"/>
        <v>393.59</v>
      </c>
      <c r="S934" s="13">
        <f t="shared" si="43"/>
        <v>41310.969270833331</v>
      </c>
      <c r="T934" s="13">
        <f t="shared" si="44"/>
        <v>41355.927604166667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67</v>
      </c>
      <c r="M935" t="b">
        <v>0</v>
      </c>
      <c r="N935" t="s">
        <v>8280</v>
      </c>
      <c r="O935" t="s">
        <v>8281</v>
      </c>
      <c r="P935">
        <f t="shared" si="42"/>
        <v>99.76</v>
      </c>
      <c r="S935" s="13">
        <f t="shared" si="43"/>
        <v>41711.169085648151</v>
      </c>
      <c r="T935" s="13">
        <f t="shared" si="44"/>
        <v>41771.169085648151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1399183200</v>
      </c>
      <c r="J936">
        <v>1396633284</v>
      </c>
      <c r="K936" t="b">
        <v>1</v>
      </c>
      <c r="L936">
        <v>211</v>
      </c>
      <c r="M936" t="b">
        <v>1</v>
      </c>
      <c r="N936" t="s">
        <v>8284</v>
      </c>
      <c r="O936" t="s">
        <v>8285</v>
      </c>
      <c r="P936">
        <f t="shared" si="42"/>
        <v>31.66</v>
      </c>
      <c r="S936" s="13">
        <f t="shared" si="43"/>
        <v>41733.737083333333</v>
      </c>
      <c r="T936" s="13">
        <f t="shared" si="44"/>
        <v>41763.25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96</v>
      </c>
      <c r="M937" t="b">
        <v>0</v>
      </c>
      <c r="N937" t="s">
        <v>8265</v>
      </c>
      <c r="O937" t="s">
        <v>8267</v>
      </c>
      <c r="P937">
        <f t="shared" si="42"/>
        <v>69.41</v>
      </c>
      <c r="S937" s="13">
        <f t="shared" si="43"/>
        <v>42368.333668981482</v>
      </c>
      <c r="T937" s="13">
        <f t="shared" si="44"/>
        <v>42398.333668981482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71</v>
      </c>
      <c r="M938" t="b">
        <v>1</v>
      </c>
      <c r="N938" t="s">
        <v>8280</v>
      </c>
      <c r="O938" t="s">
        <v>8292</v>
      </c>
      <c r="P938">
        <f t="shared" si="42"/>
        <v>93.77</v>
      </c>
      <c r="S938" s="13">
        <f t="shared" si="43"/>
        <v>40883.024178240739</v>
      </c>
      <c r="T938" s="13">
        <f t="shared" si="44"/>
        <v>40926.833333333336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1383509357</v>
      </c>
      <c r="J939">
        <v>1380913757</v>
      </c>
      <c r="K939" t="b">
        <v>1</v>
      </c>
      <c r="L939">
        <v>58</v>
      </c>
      <c r="M939" t="b">
        <v>1</v>
      </c>
      <c r="N939" t="s">
        <v>8278</v>
      </c>
      <c r="O939" t="s">
        <v>8279</v>
      </c>
      <c r="P939">
        <f t="shared" si="42"/>
        <v>114.59</v>
      </c>
      <c r="S939" s="13">
        <f t="shared" si="43"/>
        <v>41551.798113425924</v>
      </c>
      <c r="T939" s="13">
        <f t="shared" si="44"/>
        <v>41581.839780092596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108</v>
      </c>
      <c r="M940" t="b">
        <v>1</v>
      </c>
      <c r="N940" t="s">
        <v>8270</v>
      </c>
      <c r="O940" t="s">
        <v>8271</v>
      </c>
      <c r="P940">
        <f t="shared" si="42"/>
        <v>61.53</v>
      </c>
      <c r="S940" s="13">
        <f t="shared" si="43"/>
        <v>41124.479722222226</v>
      </c>
      <c r="T940" s="13">
        <f t="shared" si="44"/>
        <v>41154.479722222226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114</v>
      </c>
      <c r="M941" t="b">
        <v>0</v>
      </c>
      <c r="N941" t="s">
        <v>8280</v>
      </c>
      <c r="O941" t="s">
        <v>8281</v>
      </c>
      <c r="P941">
        <f t="shared" si="42"/>
        <v>58.18</v>
      </c>
      <c r="S941" s="13">
        <f t="shared" si="43"/>
        <v>41416.763171296298</v>
      </c>
      <c r="T941" s="13">
        <f t="shared" si="44"/>
        <v>41455.831944444442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1439251926</v>
      </c>
      <c r="J942">
        <v>1435363926</v>
      </c>
      <c r="K942" t="b">
        <v>1</v>
      </c>
      <c r="L942">
        <v>79</v>
      </c>
      <c r="M942" t="b">
        <v>1</v>
      </c>
      <c r="N942" t="s">
        <v>8278</v>
      </c>
      <c r="O942" t="s">
        <v>8279</v>
      </c>
      <c r="P942">
        <f t="shared" si="42"/>
        <v>83.95</v>
      </c>
      <c r="S942" s="13">
        <f t="shared" si="43"/>
        <v>42182.008402777778</v>
      </c>
      <c r="T942" s="13">
        <f t="shared" si="44"/>
        <v>42227.008402777778</v>
      </c>
    </row>
    <row r="943" spans="1:20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63</v>
      </c>
      <c r="M943" t="b">
        <v>1</v>
      </c>
      <c r="N943" t="s">
        <v>8280</v>
      </c>
      <c r="O943" t="s">
        <v>8283</v>
      </c>
      <c r="P943">
        <f t="shared" si="42"/>
        <v>105.21</v>
      </c>
      <c r="S943" s="13">
        <f t="shared" si="43"/>
        <v>42746.096585648149</v>
      </c>
      <c r="T943" s="13">
        <f t="shared" si="44"/>
        <v>42776.096585648149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1455826460</v>
      </c>
      <c r="J944">
        <v>1452716060</v>
      </c>
      <c r="K944" t="b">
        <v>0</v>
      </c>
      <c r="L944">
        <v>41</v>
      </c>
      <c r="M944" t="b">
        <v>0</v>
      </c>
      <c r="N944" t="s">
        <v>8265</v>
      </c>
      <c r="O944" t="s">
        <v>8267</v>
      </c>
      <c r="P944">
        <f t="shared" si="42"/>
        <v>161.22</v>
      </c>
      <c r="S944" s="13">
        <f t="shared" si="43"/>
        <v>42382.843287037031</v>
      </c>
      <c r="T944" s="13">
        <f t="shared" si="44"/>
        <v>42418.843287037031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134</v>
      </c>
      <c r="M945" t="b">
        <v>1</v>
      </c>
      <c r="N945" t="s">
        <v>8284</v>
      </c>
      <c r="O945" t="s">
        <v>8298</v>
      </c>
      <c r="P945">
        <f t="shared" si="42"/>
        <v>49.19</v>
      </c>
      <c r="S945" s="13">
        <f t="shared" si="43"/>
        <v>42673.66788194445</v>
      </c>
      <c r="T945" s="13">
        <f t="shared" si="44"/>
        <v>42703.709548611107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101</v>
      </c>
      <c r="M946" t="b">
        <v>0</v>
      </c>
      <c r="N946" t="s">
        <v>8265</v>
      </c>
      <c r="O946" t="s">
        <v>8267</v>
      </c>
      <c r="P946">
        <f t="shared" si="42"/>
        <v>65</v>
      </c>
      <c r="S946" s="13">
        <f t="shared" si="43"/>
        <v>42444.583912037036</v>
      </c>
      <c r="T946" s="13">
        <f t="shared" si="44"/>
        <v>42478.583333333328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1487462340</v>
      </c>
      <c r="J947">
        <v>1482958626</v>
      </c>
      <c r="K947" t="b">
        <v>0</v>
      </c>
      <c r="L947">
        <v>150</v>
      </c>
      <c r="M947" t="b">
        <v>1</v>
      </c>
      <c r="N947" t="s">
        <v>8284</v>
      </c>
      <c r="O947" t="s">
        <v>8298</v>
      </c>
      <c r="P947">
        <f t="shared" si="42"/>
        <v>43.7</v>
      </c>
      <c r="S947" s="13">
        <f t="shared" si="43"/>
        <v>42732.872986111113</v>
      </c>
      <c r="T947" s="13">
        <f t="shared" si="44"/>
        <v>42784.999305555553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170</v>
      </c>
      <c r="M948" t="b">
        <v>0</v>
      </c>
      <c r="N948" t="s">
        <v>8278</v>
      </c>
      <c r="O948" t="s">
        <v>8296</v>
      </c>
      <c r="P948">
        <f t="shared" si="42"/>
        <v>38.479999999999997</v>
      </c>
      <c r="S948" s="13">
        <f t="shared" si="43"/>
        <v>42592.750555555554</v>
      </c>
      <c r="T948" s="13">
        <f t="shared" si="44"/>
        <v>42622.750555555554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69</v>
      </c>
      <c r="M949" t="b">
        <v>1</v>
      </c>
      <c r="N949" t="s">
        <v>8280</v>
      </c>
      <c r="O949" t="s">
        <v>8281</v>
      </c>
      <c r="P949">
        <f t="shared" si="42"/>
        <v>94.64</v>
      </c>
      <c r="S949" s="13">
        <f t="shared" si="43"/>
        <v>42491.781319444446</v>
      </c>
      <c r="T949" s="13">
        <f t="shared" si="44"/>
        <v>42551.781319444446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1457812364</v>
      </c>
      <c r="J950">
        <v>1455220364</v>
      </c>
      <c r="K950" t="b">
        <v>0</v>
      </c>
      <c r="L950">
        <v>70</v>
      </c>
      <c r="M950" t="b">
        <v>1</v>
      </c>
      <c r="N950" t="s">
        <v>8270</v>
      </c>
      <c r="O950" t="s">
        <v>8271</v>
      </c>
      <c r="P950">
        <f t="shared" si="42"/>
        <v>93.07</v>
      </c>
      <c r="S950" s="13">
        <f t="shared" si="43"/>
        <v>42411.828287037039</v>
      </c>
      <c r="T950" s="13">
        <f t="shared" si="44"/>
        <v>42441.828287037039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1456016576</v>
      </c>
      <c r="J951">
        <v>1450832576</v>
      </c>
      <c r="K951" t="b">
        <v>0</v>
      </c>
      <c r="L951">
        <v>73</v>
      </c>
      <c r="M951" t="b">
        <v>0</v>
      </c>
      <c r="N951" t="s">
        <v>8265</v>
      </c>
      <c r="O951" t="s">
        <v>8267</v>
      </c>
      <c r="P951">
        <f t="shared" si="42"/>
        <v>89.19</v>
      </c>
      <c r="S951" s="13">
        <f t="shared" si="43"/>
        <v>42361.043703703705</v>
      </c>
      <c r="T951" s="13">
        <f t="shared" si="44"/>
        <v>42421.043703703705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1453053661</v>
      </c>
      <c r="J952">
        <v>1450461661</v>
      </c>
      <c r="K952" t="b">
        <v>0</v>
      </c>
      <c r="L952">
        <v>183</v>
      </c>
      <c r="M952" t="b">
        <v>1</v>
      </c>
      <c r="N952" t="s">
        <v>8284</v>
      </c>
      <c r="O952" t="s">
        <v>8285</v>
      </c>
      <c r="P952">
        <f t="shared" si="42"/>
        <v>35.549999999999997</v>
      </c>
      <c r="S952" s="13">
        <f t="shared" si="43"/>
        <v>42356.750706018516</v>
      </c>
      <c r="T952" s="13">
        <f t="shared" si="44"/>
        <v>42386.750706018516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31</v>
      </c>
      <c r="M953" t="b">
        <v>1</v>
      </c>
      <c r="N953" t="s">
        <v>8280</v>
      </c>
      <c r="O953" t="s">
        <v>8283</v>
      </c>
      <c r="P953">
        <f t="shared" si="42"/>
        <v>209.84</v>
      </c>
      <c r="S953" s="13">
        <f t="shared" si="43"/>
        <v>42480.653611111105</v>
      </c>
      <c r="T953" s="13">
        <f t="shared" si="44"/>
        <v>42525.653611111105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166</v>
      </c>
      <c r="M954" t="b">
        <v>1</v>
      </c>
      <c r="N954" t="s">
        <v>8284</v>
      </c>
      <c r="O954" t="s">
        <v>8286</v>
      </c>
      <c r="P954">
        <f t="shared" si="42"/>
        <v>39.159999999999997</v>
      </c>
      <c r="S954" s="13">
        <f t="shared" si="43"/>
        <v>42662.613564814819</v>
      </c>
      <c r="T954" s="13">
        <f t="shared" si="44"/>
        <v>42692.655231481483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48</v>
      </c>
      <c r="M955" t="b">
        <v>1</v>
      </c>
      <c r="N955" t="s">
        <v>8284</v>
      </c>
      <c r="O955" t="s">
        <v>8298</v>
      </c>
      <c r="P955">
        <f t="shared" si="42"/>
        <v>135.41999999999999</v>
      </c>
      <c r="S955" s="13">
        <f t="shared" si="43"/>
        <v>41999.164340277777</v>
      </c>
      <c r="T955" s="13">
        <f t="shared" si="44"/>
        <v>42029.164340277777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1440100839</v>
      </c>
      <c r="J956">
        <v>1436472039</v>
      </c>
      <c r="K956" t="b">
        <v>1</v>
      </c>
      <c r="L956">
        <v>89</v>
      </c>
      <c r="M956" t="b">
        <v>1</v>
      </c>
      <c r="N956" t="s">
        <v>8278</v>
      </c>
      <c r="O956" t="s">
        <v>8279</v>
      </c>
      <c r="P956">
        <f t="shared" si="42"/>
        <v>72.87</v>
      </c>
      <c r="S956" s="13">
        <f t="shared" si="43"/>
        <v>42194.833784722221</v>
      </c>
      <c r="T956" s="13">
        <f t="shared" si="44"/>
        <v>42236.833784722221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73</v>
      </c>
      <c r="M957" t="b">
        <v>1</v>
      </c>
      <c r="N957" t="s">
        <v>8284</v>
      </c>
      <c r="O957" t="s">
        <v>8288</v>
      </c>
      <c r="P957">
        <f t="shared" si="42"/>
        <v>88.19</v>
      </c>
      <c r="S957" s="13">
        <f t="shared" si="43"/>
        <v>42586.295138888891</v>
      </c>
      <c r="T957" s="13">
        <f t="shared" si="44"/>
        <v>42626.295138888891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1430081759</v>
      </c>
      <c r="J958">
        <v>1424901359</v>
      </c>
      <c r="K958" t="b">
        <v>1</v>
      </c>
      <c r="L958">
        <v>107</v>
      </c>
      <c r="M958" t="b">
        <v>1</v>
      </c>
      <c r="N958" t="s">
        <v>8284</v>
      </c>
      <c r="O958" t="s">
        <v>8285</v>
      </c>
      <c r="P958">
        <f t="shared" si="42"/>
        <v>59.82</v>
      </c>
      <c r="S958" s="13">
        <f t="shared" si="43"/>
        <v>42060.913877314815</v>
      </c>
      <c r="T958" s="13">
        <f t="shared" si="44"/>
        <v>42120.872210648144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1479392133</v>
      </c>
      <c r="J959">
        <v>1476710133</v>
      </c>
      <c r="K959" t="b">
        <v>0</v>
      </c>
      <c r="L959">
        <v>17</v>
      </c>
      <c r="M959" t="b">
        <v>1</v>
      </c>
      <c r="N959" t="s">
        <v>8278</v>
      </c>
      <c r="O959" t="s">
        <v>8300</v>
      </c>
      <c r="P959">
        <f t="shared" si="42"/>
        <v>375.76</v>
      </c>
      <c r="S959" s="13">
        <f t="shared" si="43"/>
        <v>42660.552465277782</v>
      </c>
      <c r="T959" s="13">
        <f t="shared" si="44"/>
        <v>42691.594131944439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100</v>
      </c>
      <c r="M960" t="b">
        <v>1</v>
      </c>
      <c r="N960" t="s">
        <v>8265</v>
      </c>
      <c r="O960" t="s">
        <v>8272</v>
      </c>
      <c r="P960">
        <f t="shared" si="42"/>
        <v>63.87</v>
      </c>
      <c r="S960" s="13">
        <f t="shared" si="43"/>
        <v>42082.802812499998</v>
      </c>
      <c r="T960" s="13">
        <f t="shared" si="44"/>
        <v>42104.207638888889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147</v>
      </c>
      <c r="M961" t="b">
        <v>0</v>
      </c>
      <c r="N961" t="s">
        <v>8273</v>
      </c>
      <c r="O961" t="s">
        <v>8291</v>
      </c>
      <c r="P961">
        <f t="shared" si="42"/>
        <v>43.42</v>
      </c>
      <c r="S961" s="13">
        <f t="shared" si="43"/>
        <v>41993.174363425926</v>
      </c>
      <c r="T961" s="13">
        <f t="shared" si="44"/>
        <v>42023.174363425926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59</v>
      </c>
      <c r="M962" t="b">
        <v>0</v>
      </c>
      <c r="N962" t="s">
        <v>8268</v>
      </c>
      <c r="O962" t="s">
        <v>8306</v>
      </c>
      <c r="P962">
        <f t="shared" si="42"/>
        <v>108.05</v>
      </c>
      <c r="S962" s="13">
        <f t="shared" si="43"/>
        <v>42766.626793981486</v>
      </c>
      <c r="T962" s="13">
        <f t="shared" si="44"/>
        <v>42808.585127314815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59</v>
      </c>
      <c r="M963" t="b">
        <v>1</v>
      </c>
      <c r="N963" t="s">
        <v>8284</v>
      </c>
      <c r="O963" t="s">
        <v>8288</v>
      </c>
      <c r="P963">
        <f t="shared" ref="P963:P1026" si="45">IFERROR(ROUND(E963/L963,2),0)</f>
        <v>108.02</v>
      </c>
      <c r="S963" s="13">
        <f t="shared" ref="S963:S1026" si="46">(((J963/60)/60)/24+DATE(1970,1,1))</f>
        <v>42740.693692129629</v>
      </c>
      <c r="T963" s="13">
        <f t="shared" ref="T963:T1026" si="47">(((I963/60)/60)/24)+DATE(1970,1,1)</f>
        <v>42786.791666666672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46</v>
      </c>
      <c r="M964" t="b">
        <v>1</v>
      </c>
      <c r="N964" t="s">
        <v>8270</v>
      </c>
      <c r="O964" t="s">
        <v>8271</v>
      </c>
      <c r="P964">
        <f t="shared" si="45"/>
        <v>138.26</v>
      </c>
      <c r="S964" s="13">
        <f t="shared" si="46"/>
        <v>42373.712418981479</v>
      </c>
      <c r="T964" s="13">
        <f t="shared" si="47"/>
        <v>42411.712418981479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91</v>
      </c>
      <c r="M965" t="b">
        <v>1</v>
      </c>
      <c r="N965" t="s">
        <v>8280</v>
      </c>
      <c r="O965" t="s">
        <v>8283</v>
      </c>
      <c r="P965">
        <f t="shared" si="45"/>
        <v>69.89</v>
      </c>
      <c r="S965" s="13">
        <f t="shared" si="46"/>
        <v>42625.635636574079</v>
      </c>
      <c r="T965" s="13">
        <f t="shared" si="47"/>
        <v>42660.635636574079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1441119919</v>
      </c>
      <c r="J966">
        <v>1437663919</v>
      </c>
      <c r="K966" t="b">
        <v>0</v>
      </c>
      <c r="L966">
        <v>71</v>
      </c>
      <c r="M966" t="b">
        <v>1</v>
      </c>
      <c r="N966" t="s">
        <v>8278</v>
      </c>
      <c r="O966" t="s">
        <v>8279</v>
      </c>
      <c r="P966">
        <f t="shared" si="45"/>
        <v>88.85</v>
      </c>
      <c r="S966" s="13">
        <f t="shared" si="46"/>
        <v>42208.628692129627</v>
      </c>
      <c r="T966" s="13">
        <f t="shared" si="47"/>
        <v>42248.628692129627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60</v>
      </c>
      <c r="M967" t="b">
        <v>0</v>
      </c>
      <c r="N967" t="s">
        <v>8280</v>
      </c>
      <c r="O967" t="s">
        <v>8283</v>
      </c>
      <c r="P967">
        <f t="shared" si="45"/>
        <v>105.03</v>
      </c>
      <c r="S967" s="13">
        <f t="shared" si="46"/>
        <v>42637.016736111109</v>
      </c>
      <c r="T967" s="13">
        <f t="shared" si="47"/>
        <v>42669.165972222225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71</v>
      </c>
      <c r="M968" t="b">
        <v>1</v>
      </c>
      <c r="N968" t="s">
        <v>8284</v>
      </c>
      <c r="O968" t="s">
        <v>8288</v>
      </c>
      <c r="P968">
        <f t="shared" si="45"/>
        <v>88.75</v>
      </c>
      <c r="S968" s="13">
        <f t="shared" si="46"/>
        <v>42619.635787037041</v>
      </c>
      <c r="T968" s="13">
        <f t="shared" si="47"/>
        <v>42649.635787037041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71</v>
      </c>
      <c r="M969" t="b">
        <v>1</v>
      </c>
      <c r="N969" t="s">
        <v>8268</v>
      </c>
      <c r="O969" t="s">
        <v>8290</v>
      </c>
      <c r="P969">
        <f t="shared" si="45"/>
        <v>88.73</v>
      </c>
      <c r="S969" s="13">
        <f t="shared" si="46"/>
        <v>42422.254328703704</v>
      </c>
      <c r="T969" s="13">
        <f t="shared" si="47"/>
        <v>42482.21266203704</v>
      </c>
    </row>
    <row r="970" spans="1:20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93</v>
      </c>
      <c r="M970" t="b">
        <v>1</v>
      </c>
      <c r="N970" t="s">
        <v>8280</v>
      </c>
      <c r="O970" t="s">
        <v>8283</v>
      </c>
      <c r="P970">
        <f t="shared" si="45"/>
        <v>67.739999999999995</v>
      </c>
      <c r="S970" s="13">
        <f t="shared" si="46"/>
        <v>41836.847615740742</v>
      </c>
      <c r="T970" s="13">
        <f t="shared" si="47"/>
        <v>41866.847615740742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1486624607</v>
      </c>
      <c r="J971">
        <v>1483773407</v>
      </c>
      <c r="K971" t="b">
        <v>0</v>
      </c>
      <c r="L971">
        <v>90</v>
      </c>
      <c r="M971" t="b">
        <v>0</v>
      </c>
      <c r="N971" t="s">
        <v>8280</v>
      </c>
      <c r="O971" t="s">
        <v>8281</v>
      </c>
      <c r="P971">
        <f t="shared" si="45"/>
        <v>69.53</v>
      </c>
      <c r="S971" s="13">
        <f t="shared" si="46"/>
        <v>42742.30332175926</v>
      </c>
      <c r="T971" s="13">
        <f t="shared" si="47"/>
        <v>42775.30332175926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1485147540</v>
      </c>
      <c r="J972">
        <v>1481951853</v>
      </c>
      <c r="K972" t="b">
        <v>0</v>
      </c>
      <c r="L972">
        <v>76</v>
      </c>
      <c r="M972" t="b">
        <v>1</v>
      </c>
      <c r="N972" t="s">
        <v>8284</v>
      </c>
      <c r="O972" t="s">
        <v>8298</v>
      </c>
      <c r="P972">
        <f t="shared" si="45"/>
        <v>82.33</v>
      </c>
      <c r="S972" s="13">
        <f t="shared" si="46"/>
        <v>42721.220520833333</v>
      </c>
      <c r="T972" s="13">
        <f t="shared" si="47"/>
        <v>42758.207638888889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1433178060</v>
      </c>
      <c r="J973">
        <v>1429290060</v>
      </c>
      <c r="K973" t="b">
        <v>1</v>
      </c>
      <c r="L973">
        <v>113</v>
      </c>
      <c r="M973" t="b">
        <v>1</v>
      </c>
      <c r="N973" t="s">
        <v>8278</v>
      </c>
      <c r="O973" t="s">
        <v>8279</v>
      </c>
      <c r="P973">
        <f t="shared" si="45"/>
        <v>55.22</v>
      </c>
      <c r="S973" s="13">
        <f t="shared" si="46"/>
        <v>42111.709027777775</v>
      </c>
      <c r="T973" s="13">
        <f t="shared" si="47"/>
        <v>42156.709027777775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37</v>
      </c>
      <c r="M974" t="b">
        <v>1</v>
      </c>
      <c r="N974" t="s">
        <v>8284</v>
      </c>
      <c r="O974" t="s">
        <v>8295</v>
      </c>
      <c r="P974">
        <f t="shared" si="45"/>
        <v>168.51</v>
      </c>
      <c r="S974" s="13">
        <f t="shared" si="46"/>
        <v>41856.865717592591</v>
      </c>
      <c r="T974" s="13">
        <f t="shared" si="47"/>
        <v>41886.290972222225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82</v>
      </c>
      <c r="M975" t="b">
        <v>1</v>
      </c>
      <c r="N975" t="s">
        <v>8284</v>
      </c>
      <c r="O975" t="s">
        <v>8288</v>
      </c>
      <c r="P975">
        <f t="shared" si="45"/>
        <v>75.849999999999994</v>
      </c>
      <c r="S975" s="13">
        <f t="shared" si="46"/>
        <v>42257.014965277776</v>
      </c>
      <c r="T975" s="13">
        <f t="shared" si="47"/>
        <v>42317.056631944448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87</v>
      </c>
      <c r="M976" t="b">
        <v>1</v>
      </c>
      <c r="N976" t="s">
        <v>8268</v>
      </c>
      <c r="O976" t="s">
        <v>8290</v>
      </c>
      <c r="P976">
        <f t="shared" si="45"/>
        <v>71.44</v>
      </c>
      <c r="S976" s="13">
        <f t="shared" si="46"/>
        <v>42424.749490740738</v>
      </c>
      <c r="T976" s="13">
        <f t="shared" si="47"/>
        <v>42454.707824074074</v>
      </c>
    </row>
    <row r="977" spans="1:20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76</v>
      </c>
      <c r="M977" t="b">
        <v>1</v>
      </c>
      <c r="N977" t="s">
        <v>8280</v>
      </c>
      <c r="O977" t="s">
        <v>8283</v>
      </c>
      <c r="P977">
        <f t="shared" si="45"/>
        <v>81.78</v>
      </c>
      <c r="S977" s="13">
        <f t="shared" si="46"/>
        <v>42489.696585648147</v>
      </c>
      <c r="T977" s="13">
        <f t="shared" si="47"/>
        <v>42549.696585648147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1439515497</v>
      </c>
      <c r="J978">
        <v>1435627497</v>
      </c>
      <c r="K978" t="b">
        <v>1</v>
      </c>
      <c r="L978">
        <v>28</v>
      </c>
      <c r="M978" t="b">
        <v>1</v>
      </c>
      <c r="N978" t="s">
        <v>8270</v>
      </c>
      <c r="O978" t="s">
        <v>8271</v>
      </c>
      <c r="P978">
        <f t="shared" si="45"/>
        <v>221.79</v>
      </c>
      <c r="S978" s="13">
        <f t="shared" si="46"/>
        <v>42185.058993055558</v>
      </c>
      <c r="T978" s="13">
        <f t="shared" si="47"/>
        <v>42230.058993055558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1456094197</v>
      </c>
      <c r="J979">
        <v>1453502197</v>
      </c>
      <c r="K979" t="b">
        <v>1</v>
      </c>
      <c r="L979">
        <v>104</v>
      </c>
      <c r="M979" t="b">
        <v>1</v>
      </c>
      <c r="N979" t="s">
        <v>8280</v>
      </c>
      <c r="O979" t="s">
        <v>8283</v>
      </c>
      <c r="P979">
        <f t="shared" si="45"/>
        <v>59.7</v>
      </c>
      <c r="S979" s="13">
        <f t="shared" si="46"/>
        <v>42391.942094907412</v>
      </c>
      <c r="T979" s="13">
        <f t="shared" si="47"/>
        <v>42421.942094907412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1456385101</v>
      </c>
      <c r="J980">
        <v>1453793101</v>
      </c>
      <c r="K980" t="b">
        <v>0</v>
      </c>
      <c r="L980">
        <v>133</v>
      </c>
      <c r="M980" t="b">
        <v>1</v>
      </c>
      <c r="N980" t="s">
        <v>8284</v>
      </c>
      <c r="O980" t="s">
        <v>8293</v>
      </c>
      <c r="P980">
        <f t="shared" si="45"/>
        <v>46.67</v>
      </c>
      <c r="S980" s="13">
        <f t="shared" si="46"/>
        <v>42395.309039351851</v>
      </c>
      <c r="T980" s="13">
        <f t="shared" si="47"/>
        <v>42425.309039351851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77</v>
      </c>
      <c r="M981" t="b">
        <v>1</v>
      </c>
      <c r="N981" t="s">
        <v>8284</v>
      </c>
      <c r="O981" t="s">
        <v>8285</v>
      </c>
      <c r="P981">
        <f t="shared" si="45"/>
        <v>80.27</v>
      </c>
      <c r="S981" s="13">
        <f t="shared" si="46"/>
        <v>42506.416990740734</v>
      </c>
      <c r="T981" s="13">
        <f t="shared" si="47"/>
        <v>42541.790972222225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45</v>
      </c>
      <c r="M982" t="b">
        <v>1</v>
      </c>
      <c r="N982" t="s">
        <v>8280</v>
      </c>
      <c r="O982" t="s">
        <v>8283</v>
      </c>
      <c r="P982">
        <f t="shared" si="45"/>
        <v>136.78</v>
      </c>
      <c r="S982" s="13">
        <f t="shared" si="46"/>
        <v>41928.904189814813</v>
      </c>
      <c r="T982" s="13">
        <f t="shared" si="47"/>
        <v>41973.945856481485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111</v>
      </c>
      <c r="M983" t="b">
        <v>1</v>
      </c>
      <c r="N983" t="s">
        <v>8270</v>
      </c>
      <c r="O983" t="s">
        <v>8271</v>
      </c>
      <c r="P983">
        <f t="shared" si="45"/>
        <v>55.37</v>
      </c>
      <c r="S983" s="13">
        <f t="shared" si="46"/>
        <v>41830.947013888886</v>
      </c>
      <c r="T983" s="13">
        <f t="shared" si="47"/>
        <v>41860.947013888886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94</v>
      </c>
      <c r="M984" t="b">
        <v>0</v>
      </c>
      <c r="N984" t="s">
        <v>8280</v>
      </c>
      <c r="O984" t="s">
        <v>8283</v>
      </c>
      <c r="P984">
        <f t="shared" si="45"/>
        <v>65.34</v>
      </c>
      <c r="S984" s="13">
        <f t="shared" si="46"/>
        <v>42615.753310185188</v>
      </c>
      <c r="T984" s="13">
        <f t="shared" si="47"/>
        <v>42645.753310185188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1471985640</v>
      </c>
      <c r="J985">
        <v>1469289685</v>
      </c>
      <c r="K985" t="b">
        <v>0</v>
      </c>
      <c r="L985">
        <v>135</v>
      </c>
      <c r="M985" t="b">
        <v>0</v>
      </c>
      <c r="N985" t="s">
        <v>8265</v>
      </c>
      <c r="O985" t="s">
        <v>8267</v>
      </c>
      <c r="P985">
        <f t="shared" si="45"/>
        <v>45.41</v>
      </c>
      <c r="S985" s="13">
        <f t="shared" si="46"/>
        <v>42574.667650462965</v>
      </c>
      <c r="T985" s="13">
        <f t="shared" si="47"/>
        <v>42605.870833333334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108</v>
      </c>
      <c r="M986" t="b">
        <v>1</v>
      </c>
      <c r="N986" t="s">
        <v>8268</v>
      </c>
      <c r="O986" t="s">
        <v>8290</v>
      </c>
      <c r="P986">
        <f t="shared" si="45"/>
        <v>56.67</v>
      </c>
      <c r="S986" s="13">
        <f t="shared" si="46"/>
        <v>42061.11583333333</v>
      </c>
      <c r="T986" s="13">
        <f t="shared" si="47"/>
        <v>42091.074166666673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1451602800</v>
      </c>
      <c r="J987">
        <v>1449011610</v>
      </c>
      <c r="K987" t="b">
        <v>0</v>
      </c>
      <c r="L987">
        <v>21</v>
      </c>
      <c r="M987" t="b">
        <v>0</v>
      </c>
      <c r="N987" t="s">
        <v>8265</v>
      </c>
      <c r="O987" t="s">
        <v>8267</v>
      </c>
      <c r="P987">
        <f t="shared" si="45"/>
        <v>291.33</v>
      </c>
      <c r="S987" s="13">
        <f t="shared" si="46"/>
        <v>42339.967708333337</v>
      </c>
      <c r="T987" s="13">
        <f t="shared" si="47"/>
        <v>42369.958333333328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1452384000</v>
      </c>
      <c r="J988">
        <v>1447698300</v>
      </c>
      <c r="K988" t="b">
        <v>0</v>
      </c>
      <c r="L988">
        <v>37</v>
      </c>
      <c r="M988" t="b">
        <v>1</v>
      </c>
      <c r="N988" t="s">
        <v>8284</v>
      </c>
      <c r="O988" t="s">
        <v>8298</v>
      </c>
      <c r="P988">
        <f t="shared" si="45"/>
        <v>165.16</v>
      </c>
      <c r="S988" s="13">
        <f t="shared" si="46"/>
        <v>42324.767361111109</v>
      </c>
      <c r="T988" s="13">
        <f t="shared" si="47"/>
        <v>42379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1403507050</v>
      </c>
      <c r="J989">
        <v>1400051050</v>
      </c>
      <c r="K989" t="b">
        <v>1</v>
      </c>
      <c r="L989">
        <v>74</v>
      </c>
      <c r="M989" t="b">
        <v>1</v>
      </c>
      <c r="N989" t="s">
        <v>8284</v>
      </c>
      <c r="O989" t="s">
        <v>8288</v>
      </c>
      <c r="P989">
        <f t="shared" si="45"/>
        <v>82.54</v>
      </c>
      <c r="S989" s="13">
        <f t="shared" si="46"/>
        <v>41773.294560185182</v>
      </c>
      <c r="T989" s="13">
        <f t="shared" si="47"/>
        <v>41813.294560185182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1475310825</v>
      </c>
      <c r="J990">
        <v>1472718825</v>
      </c>
      <c r="K990" t="b">
        <v>0</v>
      </c>
      <c r="L990">
        <v>41</v>
      </c>
      <c r="M990" t="b">
        <v>1</v>
      </c>
      <c r="N990" t="s">
        <v>8284</v>
      </c>
      <c r="O990" t="s">
        <v>8288</v>
      </c>
      <c r="P990">
        <f t="shared" si="45"/>
        <v>148.78</v>
      </c>
      <c r="S990" s="13">
        <f t="shared" si="46"/>
        <v>42614.356770833328</v>
      </c>
      <c r="T990" s="13">
        <f t="shared" si="47"/>
        <v>42644.356770833328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78</v>
      </c>
      <c r="M991" t="b">
        <v>1</v>
      </c>
      <c r="N991" t="s">
        <v>8280</v>
      </c>
      <c r="O991" t="s">
        <v>8283</v>
      </c>
      <c r="P991">
        <f t="shared" si="45"/>
        <v>78.209999999999994</v>
      </c>
      <c r="S991" s="13">
        <f t="shared" si="46"/>
        <v>42611.933969907404</v>
      </c>
      <c r="T991" s="13">
        <f t="shared" si="47"/>
        <v>42641.933969907404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38</v>
      </c>
      <c r="M992" t="b">
        <v>1</v>
      </c>
      <c r="N992" t="s">
        <v>8278</v>
      </c>
      <c r="O992" t="s">
        <v>8279</v>
      </c>
      <c r="P992">
        <f t="shared" si="45"/>
        <v>160.16</v>
      </c>
      <c r="S992" s="13">
        <f t="shared" si="46"/>
        <v>41855.784305555557</v>
      </c>
      <c r="T992" s="13">
        <f t="shared" si="47"/>
        <v>41885.784305555557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75</v>
      </c>
      <c r="M993" t="b">
        <v>1</v>
      </c>
      <c r="N993" t="s">
        <v>8284</v>
      </c>
      <c r="O993" t="s">
        <v>8288</v>
      </c>
      <c r="P993">
        <f t="shared" si="45"/>
        <v>81.069999999999993</v>
      </c>
      <c r="S993" s="13">
        <f t="shared" si="46"/>
        <v>42538.75680555556</v>
      </c>
      <c r="T993" s="13">
        <f t="shared" si="47"/>
        <v>42563.785416666666</v>
      </c>
    </row>
    <row r="994" spans="1:20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47</v>
      </c>
      <c r="M994" t="b">
        <v>1</v>
      </c>
      <c r="N994" t="s">
        <v>8280</v>
      </c>
      <c r="O994" t="s">
        <v>8283</v>
      </c>
      <c r="P994">
        <f t="shared" si="45"/>
        <v>129.36000000000001</v>
      </c>
      <c r="S994" s="13">
        <f t="shared" si="46"/>
        <v>42437.924988425926</v>
      </c>
      <c r="T994" s="13">
        <f t="shared" si="47"/>
        <v>42497.883321759262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55</v>
      </c>
      <c r="M995" t="b">
        <v>1</v>
      </c>
      <c r="N995" t="s">
        <v>8284</v>
      </c>
      <c r="O995" t="s">
        <v>8285</v>
      </c>
      <c r="P995">
        <f t="shared" si="45"/>
        <v>110.49</v>
      </c>
      <c r="S995" s="13">
        <f t="shared" si="46"/>
        <v>42652.964907407411</v>
      </c>
      <c r="T995" s="13">
        <f t="shared" si="47"/>
        <v>42686.208333333328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1417388340</v>
      </c>
      <c r="J996">
        <v>1412835530</v>
      </c>
      <c r="K996" t="b">
        <v>1</v>
      </c>
      <c r="L996">
        <v>109</v>
      </c>
      <c r="M996" t="b">
        <v>1</v>
      </c>
      <c r="N996" t="s">
        <v>8284</v>
      </c>
      <c r="O996" t="s">
        <v>8288</v>
      </c>
      <c r="P996">
        <f t="shared" si="45"/>
        <v>55.7</v>
      </c>
      <c r="S996" s="13">
        <f t="shared" si="46"/>
        <v>41921.263078703705</v>
      </c>
      <c r="T996" s="13">
        <f t="shared" si="47"/>
        <v>41973.957638888889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52</v>
      </c>
      <c r="M997" t="b">
        <v>0</v>
      </c>
      <c r="N997" t="s">
        <v>8276</v>
      </c>
      <c r="O997" t="s">
        <v>8302</v>
      </c>
      <c r="P997">
        <f t="shared" si="45"/>
        <v>116.56</v>
      </c>
      <c r="S997" s="13">
        <f t="shared" si="46"/>
        <v>41947.940740740742</v>
      </c>
      <c r="T997" s="13">
        <f t="shared" si="47"/>
        <v>41972.666666666672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37</v>
      </c>
      <c r="M998" t="b">
        <v>1</v>
      </c>
      <c r="N998" t="s">
        <v>8284</v>
      </c>
      <c r="O998" t="s">
        <v>8288</v>
      </c>
      <c r="P998">
        <f t="shared" si="45"/>
        <v>163.78</v>
      </c>
      <c r="S998" s="13">
        <f t="shared" si="46"/>
        <v>41817.866435185184</v>
      </c>
      <c r="T998" s="13">
        <f t="shared" si="47"/>
        <v>41847.643750000003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1417145297</v>
      </c>
      <c r="J999">
        <v>1414549697</v>
      </c>
      <c r="K999" t="b">
        <v>0</v>
      </c>
      <c r="L999">
        <v>41</v>
      </c>
      <c r="M999" t="b">
        <v>1</v>
      </c>
      <c r="N999" t="s">
        <v>8278</v>
      </c>
      <c r="O999" t="s">
        <v>8289</v>
      </c>
      <c r="P999">
        <f t="shared" si="45"/>
        <v>147.71</v>
      </c>
      <c r="S999" s="13">
        <f t="shared" si="46"/>
        <v>41941.10297453704</v>
      </c>
      <c r="T999" s="13">
        <f t="shared" si="47"/>
        <v>41971.144641203704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1447909401</v>
      </c>
      <c r="J1000">
        <v>1444017801</v>
      </c>
      <c r="K1000" t="b">
        <v>1</v>
      </c>
      <c r="L1000">
        <v>163</v>
      </c>
      <c r="M1000" t="b">
        <v>1</v>
      </c>
      <c r="N1000" t="s">
        <v>8284</v>
      </c>
      <c r="O1000" t="s">
        <v>8285</v>
      </c>
      <c r="P1000">
        <f t="shared" si="45"/>
        <v>37.130000000000003</v>
      </c>
      <c r="S1000" s="13">
        <f t="shared" si="46"/>
        <v>42282.168993055559</v>
      </c>
      <c r="T1000" s="13">
        <f t="shared" si="47"/>
        <v>42327.210659722223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1415865720</v>
      </c>
      <c r="J1001">
        <v>1413270690</v>
      </c>
      <c r="K1001" t="b">
        <v>1</v>
      </c>
      <c r="L1001">
        <v>113</v>
      </c>
      <c r="M1001" t="b">
        <v>1</v>
      </c>
      <c r="N1001" t="s">
        <v>8284</v>
      </c>
      <c r="O1001" t="s">
        <v>8285</v>
      </c>
      <c r="P1001">
        <f t="shared" si="45"/>
        <v>53.47</v>
      </c>
      <c r="S1001" s="13">
        <f t="shared" si="46"/>
        <v>41926.29965277778</v>
      </c>
      <c r="T1001" s="13">
        <f t="shared" si="47"/>
        <v>41956.334722222222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44</v>
      </c>
      <c r="M1002" t="b">
        <v>1</v>
      </c>
      <c r="N1002" t="s">
        <v>8284</v>
      </c>
      <c r="O1002" t="s">
        <v>8288</v>
      </c>
      <c r="P1002">
        <f t="shared" si="45"/>
        <v>137.31</v>
      </c>
      <c r="S1002" s="13">
        <f t="shared" si="46"/>
        <v>42749.059722222228</v>
      </c>
      <c r="T1002" s="13">
        <f t="shared" si="47"/>
        <v>42809.018055555556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149</v>
      </c>
      <c r="M1003" t="b">
        <v>1</v>
      </c>
      <c r="N1003" t="s">
        <v>8284</v>
      </c>
      <c r="O1003" t="s">
        <v>8288</v>
      </c>
      <c r="P1003">
        <f t="shared" si="45"/>
        <v>40.549999999999997</v>
      </c>
      <c r="S1003" s="13">
        <f t="shared" si="46"/>
        <v>42720.720057870371</v>
      </c>
      <c r="T1003" s="13">
        <f t="shared" si="47"/>
        <v>42765.720057870371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88</v>
      </c>
      <c r="M1004" t="b">
        <v>1</v>
      </c>
      <c r="N1004" t="s">
        <v>8273</v>
      </c>
      <c r="O1004" t="s">
        <v>8274</v>
      </c>
      <c r="P1004">
        <f t="shared" si="45"/>
        <v>68.63</v>
      </c>
      <c r="S1004" s="13">
        <f t="shared" si="46"/>
        <v>42325.684189814812</v>
      </c>
      <c r="T1004" s="13">
        <f t="shared" si="47"/>
        <v>42355.249305555553</v>
      </c>
    </row>
    <row r="1005" spans="1:20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1489680061</v>
      </c>
      <c r="J1005">
        <v>1487091661</v>
      </c>
      <c r="K1005" t="b">
        <v>0</v>
      </c>
      <c r="L1005">
        <v>84</v>
      </c>
      <c r="M1005" t="b">
        <v>1</v>
      </c>
      <c r="N1005" t="s">
        <v>8280</v>
      </c>
      <c r="O1005" t="s">
        <v>8283</v>
      </c>
      <c r="P1005">
        <f t="shared" si="45"/>
        <v>71.790000000000006</v>
      </c>
      <c r="S1005" s="13">
        <f t="shared" si="46"/>
        <v>42780.709039351852</v>
      </c>
      <c r="T1005" s="13">
        <f t="shared" si="47"/>
        <v>42810.667372685188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103</v>
      </c>
      <c r="M1006" t="b">
        <v>1</v>
      </c>
      <c r="N1006" t="s">
        <v>8270</v>
      </c>
      <c r="O1006" t="s">
        <v>8271</v>
      </c>
      <c r="P1006">
        <f t="shared" si="45"/>
        <v>58.53</v>
      </c>
      <c r="S1006" s="13">
        <f t="shared" si="46"/>
        <v>42388.708645833336</v>
      </c>
      <c r="T1006" s="13">
        <f t="shared" si="47"/>
        <v>42418.708645833336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28</v>
      </c>
      <c r="M1007" t="b">
        <v>1</v>
      </c>
      <c r="N1007" t="s">
        <v>8280</v>
      </c>
      <c r="O1007" t="s">
        <v>8292</v>
      </c>
      <c r="P1007">
        <f t="shared" si="45"/>
        <v>215.25</v>
      </c>
      <c r="S1007" s="13">
        <f t="shared" si="46"/>
        <v>42276.624803240738</v>
      </c>
      <c r="T1007" s="13">
        <f t="shared" si="47"/>
        <v>42307.624803240738</v>
      </c>
    </row>
    <row r="1008" spans="1:20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75</v>
      </c>
      <c r="M1008" t="b">
        <v>1</v>
      </c>
      <c r="N1008" t="s">
        <v>8278</v>
      </c>
      <c r="O1008" t="s">
        <v>8289</v>
      </c>
      <c r="P1008">
        <f t="shared" si="45"/>
        <v>80.33</v>
      </c>
      <c r="S1008" s="13">
        <f t="shared" si="46"/>
        <v>41977.040185185186</v>
      </c>
      <c r="T1008" s="13">
        <f t="shared" si="47"/>
        <v>41985.299305555556</v>
      </c>
    </row>
    <row r="1009" spans="1:20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67</v>
      </c>
      <c r="M1009" t="b">
        <v>1</v>
      </c>
      <c r="N1009" t="s">
        <v>8270</v>
      </c>
      <c r="O1009" t="s">
        <v>8271</v>
      </c>
      <c r="P1009">
        <f t="shared" si="45"/>
        <v>89.93</v>
      </c>
      <c r="S1009" s="13">
        <f t="shared" si="46"/>
        <v>42676.583599537036</v>
      </c>
      <c r="T1009" s="13">
        <f t="shared" si="47"/>
        <v>42718.6252662037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1482953115</v>
      </c>
      <c r="J1010">
        <v>1480361115</v>
      </c>
      <c r="K1010" t="b">
        <v>0</v>
      </c>
      <c r="L1010">
        <v>32</v>
      </c>
      <c r="M1010" t="b">
        <v>1</v>
      </c>
      <c r="N1010" t="s">
        <v>8284</v>
      </c>
      <c r="O1010" t="s">
        <v>8285</v>
      </c>
      <c r="P1010">
        <f t="shared" si="45"/>
        <v>188.13</v>
      </c>
      <c r="S1010" s="13">
        <f t="shared" si="46"/>
        <v>42702.809201388889</v>
      </c>
      <c r="T1010" s="13">
        <f t="shared" si="47"/>
        <v>42732.809201388889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177</v>
      </c>
      <c r="M1011" t="b">
        <v>1</v>
      </c>
      <c r="N1011" t="s">
        <v>8284</v>
      </c>
      <c r="O1011" t="s">
        <v>8293</v>
      </c>
      <c r="P1011">
        <f t="shared" si="45"/>
        <v>34.01</v>
      </c>
      <c r="S1011" s="13">
        <f t="shared" si="46"/>
        <v>42510.604699074072</v>
      </c>
      <c r="T1011" s="13">
        <f t="shared" si="47"/>
        <v>42540.604699074072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1473044340</v>
      </c>
      <c r="J1012">
        <v>1468180462</v>
      </c>
      <c r="K1012" t="b">
        <v>0</v>
      </c>
      <c r="L1012">
        <v>7</v>
      </c>
      <c r="M1012" t="b">
        <v>0</v>
      </c>
      <c r="N1012" t="s">
        <v>8265</v>
      </c>
      <c r="O1012" t="s">
        <v>8267</v>
      </c>
      <c r="P1012">
        <f t="shared" si="45"/>
        <v>859.86</v>
      </c>
      <c r="S1012" s="13">
        <f t="shared" si="46"/>
        <v>42561.829421296294</v>
      </c>
      <c r="T1012" s="13">
        <f t="shared" si="47"/>
        <v>42618.124305555553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1</v>
      </c>
      <c r="L1013">
        <v>47</v>
      </c>
      <c r="M1013" t="b">
        <v>1</v>
      </c>
      <c r="N1013" t="s">
        <v>8280</v>
      </c>
      <c r="O1013" t="s">
        <v>8283</v>
      </c>
      <c r="P1013">
        <f t="shared" si="45"/>
        <v>127.81</v>
      </c>
      <c r="S1013" s="13">
        <f t="shared" si="46"/>
        <v>41946.898090277777</v>
      </c>
      <c r="T1013" s="13">
        <f t="shared" si="47"/>
        <v>41991.898090277777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1</v>
      </c>
      <c r="L1014">
        <v>128</v>
      </c>
      <c r="M1014" t="b">
        <v>1</v>
      </c>
      <c r="N1014" t="s">
        <v>8278</v>
      </c>
      <c r="O1014" t="s">
        <v>8279</v>
      </c>
      <c r="P1014">
        <f t="shared" si="45"/>
        <v>46.88</v>
      </c>
      <c r="S1014" s="13">
        <f t="shared" si="46"/>
        <v>42714.440416666665</v>
      </c>
      <c r="T1014" s="13">
        <f t="shared" si="47"/>
        <v>42759.440416666665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64</v>
      </c>
      <c r="M1015" t="b">
        <v>1</v>
      </c>
      <c r="N1015" t="s">
        <v>8280</v>
      </c>
      <c r="O1015" t="s">
        <v>8283</v>
      </c>
      <c r="P1015">
        <f t="shared" si="45"/>
        <v>93.76</v>
      </c>
      <c r="S1015" s="13">
        <f t="shared" si="46"/>
        <v>42339.833981481483</v>
      </c>
      <c r="T1015" s="13">
        <f t="shared" si="47"/>
        <v>42367.833333333328</v>
      </c>
    </row>
    <row r="1016" spans="1:20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61</v>
      </c>
      <c r="M1016" t="b">
        <v>1</v>
      </c>
      <c r="N1016" t="s">
        <v>8278</v>
      </c>
      <c r="O1016" t="s">
        <v>8289</v>
      </c>
      <c r="P1016">
        <f t="shared" si="45"/>
        <v>98.36</v>
      </c>
      <c r="S1016" s="13">
        <f t="shared" si="46"/>
        <v>41955.002488425926</v>
      </c>
      <c r="T1016" s="13">
        <f t="shared" si="47"/>
        <v>42005.002488425926</v>
      </c>
    </row>
    <row r="1017" spans="1:20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1448489095</v>
      </c>
      <c r="J1017">
        <v>1445893495</v>
      </c>
      <c r="K1017" t="b">
        <v>1</v>
      </c>
      <c r="L1017">
        <v>145</v>
      </c>
      <c r="M1017" t="b">
        <v>1</v>
      </c>
      <c r="N1017" t="s">
        <v>8278</v>
      </c>
      <c r="O1017" t="s">
        <v>8279</v>
      </c>
      <c r="P1017">
        <f t="shared" si="45"/>
        <v>41.38</v>
      </c>
      <c r="S1017" s="13">
        <f t="shared" si="46"/>
        <v>42303.878414351857</v>
      </c>
      <c r="T1017" s="13">
        <f t="shared" si="47"/>
        <v>42333.920081018514</v>
      </c>
    </row>
    <row r="1018" spans="1:20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10</v>
      </c>
      <c r="M1018" t="b">
        <v>1</v>
      </c>
      <c r="N1018" t="s">
        <v>8284</v>
      </c>
      <c r="O1018" t="s">
        <v>8285</v>
      </c>
      <c r="P1018">
        <f t="shared" si="45"/>
        <v>600</v>
      </c>
      <c r="S1018" s="13">
        <f t="shared" si="46"/>
        <v>42422.107129629629</v>
      </c>
      <c r="T1018" s="13">
        <f t="shared" si="47"/>
        <v>42467.065462962957</v>
      </c>
    </row>
    <row r="1019" spans="1:20" ht="60" hidden="1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94</v>
      </c>
      <c r="M1019" t="b">
        <v>1</v>
      </c>
      <c r="N1019" t="s">
        <v>8280</v>
      </c>
      <c r="O1019" t="s">
        <v>8283</v>
      </c>
      <c r="P1019">
        <f t="shared" si="45"/>
        <v>63.83</v>
      </c>
      <c r="S1019" s="13">
        <f t="shared" si="46"/>
        <v>42289.675173611111</v>
      </c>
      <c r="T1019" s="13">
        <f t="shared" si="47"/>
        <v>42329.716840277775</v>
      </c>
    </row>
    <row r="1020" spans="1:20" ht="45" hidden="1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83</v>
      </c>
      <c r="M1020" t="b">
        <v>1</v>
      </c>
      <c r="N1020" t="s">
        <v>8280</v>
      </c>
      <c r="O1020" t="s">
        <v>8283</v>
      </c>
      <c r="P1020">
        <f t="shared" si="45"/>
        <v>72.290000000000006</v>
      </c>
      <c r="S1020" s="13">
        <f t="shared" si="46"/>
        <v>42535.492280092592</v>
      </c>
      <c r="T1020" s="13">
        <f t="shared" si="47"/>
        <v>42565.492280092592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26</v>
      </c>
      <c r="M1021" t="b">
        <v>1</v>
      </c>
      <c r="N1021" t="s">
        <v>8268</v>
      </c>
      <c r="O1021" t="s">
        <v>8290</v>
      </c>
      <c r="P1021">
        <f t="shared" si="45"/>
        <v>230.19</v>
      </c>
      <c r="S1021" s="13">
        <f t="shared" si="46"/>
        <v>42009.973946759259</v>
      </c>
      <c r="T1021" s="13">
        <f t="shared" si="47"/>
        <v>42039.973946759259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1433206020</v>
      </c>
      <c r="J1022">
        <v>1430617209</v>
      </c>
      <c r="K1022" t="b">
        <v>0</v>
      </c>
      <c r="L1022">
        <v>61</v>
      </c>
      <c r="M1022" t="b">
        <v>1</v>
      </c>
      <c r="N1022" t="s">
        <v>8280</v>
      </c>
      <c r="O1022" t="s">
        <v>8283</v>
      </c>
      <c r="P1022">
        <f t="shared" si="45"/>
        <v>97.38</v>
      </c>
      <c r="S1022" s="13">
        <f t="shared" si="46"/>
        <v>42127.069548611107</v>
      </c>
      <c r="T1022" s="13">
        <f t="shared" si="47"/>
        <v>42157.032638888893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1445054400</v>
      </c>
      <c r="J1023">
        <v>1443074571</v>
      </c>
      <c r="K1023" t="b">
        <v>0</v>
      </c>
      <c r="L1023">
        <v>49</v>
      </c>
      <c r="M1023" t="b">
        <v>1</v>
      </c>
      <c r="N1023" t="s">
        <v>8265</v>
      </c>
      <c r="O1023" t="s">
        <v>8266</v>
      </c>
      <c r="P1023">
        <f t="shared" si="45"/>
        <v>120.86</v>
      </c>
      <c r="S1023" s="13">
        <f t="shared" si="46"/>
        <v>42271.251979166671</v>
      </c>
      <c r="T1023" s="13">
        <f t="shared" si="47"/>
        <v>42294.166666666672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91</v>
      </c>
      <c r="M1024" t="b">
        <v>1</v>
      </c>
      <c r="N1024" t="s">
        <v>8278</v>
      </c>
      <c r="O1024" t="s">
        <v>8279</v>
      </c>
      <c r="P1024">
        <f t="shared" si="45"/>
        <v>64.95</v>
      </c>
      <c r="S1024" s="13">
        <f t="shared" si="46"/>
        <v>42111.646724537044</v>
      </c>
      <c r="T1024" s="13">
        <f t="shared" si="47"/>
        <v>42141.646724537044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180</v>
      </c>
      <c r="M1025" t="b">
        <v>1</v>
      </c>
      <c r="N1025" t="s">
        <v>8273</v>
      </c>
      <c r="O1025" t="s">
        <v>8274</v>
      </c>
      <c r="P1025">
        <f t="shared" si="45"/>
        <v>32.82</v>
      </c>
      <c r="S1025" s="13">
        <f t="shared" si="46"/>
        <v>42145.919687500005</v>
      </c>
      <c r="T1025" s="13">
        <f t="shared" si="47"/>
        <v>42175.919687500005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1454248563</v>
      </c>
      <c r="J1026">
        <v>1451656563</v>
      </c>
      <c r="K1026" t="b">
        <v>1</v>
      </c>
      <c r="L1026">
        <v>62</v>
      </c>
      <c r="M1026" t="b">
        <v>1</v>
      </c>
      <c r="N1026" t="s">
        <v>8278</v>
      </c>
      <c r="O1026" t="s">
        <v>8279</v>
      </c>
      <c r="P1026">
        <f t="shared" si="45"/>
        <v>95.23</v>
      </c>
      <c r="S1026" s="13">
        <f t="shared" si="46"/>
        <v>42370.580590277779</v>
      </c>
      <c r="T1026" s="13">
        <f t="shared" si="47"/>
        <v>42400.580590277779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0</v>
      </c>
      <c r="L1027">
        <v>140</v>
      </c>
      <c r="M1027" t="b">
        <v>0</v>
      </c>
      <c r="N1027" t="s">
        <v>8270</v>
      </c>
      <c r="O1027" t="s">
        <v>8271</v>
      </c>
      <c r="P1027">
        <f t="shared" ref="P1027:P1090" si="48">IFERROR(ROUND(E1027/L1027,2),0)</f>
        <v>42.16</v>
      </c>
      <c r="S1027" s="13">
        <f t="shared" ref="S1027:S1090" si="49">(((J1027/60)/60)/24+DATE(1970,1,1))</f>
        <v>42049.833761574075</v>
      </c>
      <c r="T1027" s="13">
        <f t="shared" ref="T1027:T1090" si="50">(((I1027/60)/60)/24)+DATE(1970,1,1)</f>
        <v>42079.792094907403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0</v>
      </c>
      <c r="L1028">
        <v>70</v>
      </c>
      <c r="M1028" t="b">
        <v>0</v>
      </c>
      <c r="N1028" t="s">
        <v>8265</v>
      </c>
      <c r="O1028" t="s">
        <v>8272</v>
      </c>
      <c r="P1028">
        <f t="shared" si="48"/>
        <v>83.94</v>
      </c>
      <c r="S1028" s="13">
        <f t="shared" si="49"/>
        <v>42426.407592592594</v>
      </c>
      <c r="T1028" s="13">
        <f t="shared" si="50"/>
        <v>42460.365925925929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0</v>
      </c>
      <c r="L1029">
        <v>85</v>
      </c>
      <c r="M1029" t="b">
        <v>0</v>
      </c>
      <c r="N1029" t="s">
        <v>8276</v>
      </c>
      <c r="O1029" t="s">
        <v>8302</v>
      </c>
      <c r="P1029">
        <f t="shared" si="48"/>
        <v>69.12</v>
      </c>
      <c r="S1029" s="13">
        <f t="shared" si="49"/>
        <v>41905.034108796295</v>
      </c>
      <c r="T1029" s="13">
        <f t="shared" si="50"/>
        <v>41935.034108796295</v>
      </c>
    </row>
    <row r="1030" spans="1:20" ht="39" hidden="1" customHeight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0</v>
      </c>
      <c r="L1030">
        <v>96</v>
      </c>
      <c r="M1030" t="b">
        <v>1</v>
      </c>
      <c r="N1030" t="s">
        <v>8284</v>
      </c>
      <c r="O1030" t="s">
        <v>8286</v>
      </c>
      <c r="P1030">
        <f t="shared" si="48"/>
        <v>61.03</v>
      </c>
      <c r="S1030" s="13">
        <f t="shared" si="49"/>
        <v>42755.627372685187</v>
      </c>
      <c r="T1030" s="13">
        <f t="shared" si="50"/>
        <v>42800.833333333328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1428184740</v>
      </c>
      <c r="J1031">
        <v>1423501507</v>
      </c>
      <c r="K1031" t="b">
        <v>0</v>
      </c>
      <c r="L1031">
        <v>45</v>
      </c>
      <c r="M1031" t="b">
        <v>0</v>
      </c>
      <c r="N1031" t="s">
        <v>8280</v>
      </c>
      <c r="O1031" t="s">
        <v>8281</v>
      </c>
      <c r="P1031">
        <f t="shared" si="48"/>
        <v>130.09</v>
      </c>
      <c r="S1031" s="13">
        <f t="shared" si="49"/>
        <v>42044.711886574078</v>
      </c>
      <c r="T1031" s="13">
        <f t="shared" si="50"/>
        <v>42098.915972222225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104</v>
      </c>
      <c r="M1032" t="b">
        <v>1</v>
      </c>
      <c r="N1032" t="s">
        <v>8280</v>
      </c>
      <c r="O1032" t="s">
        <v>8283</v>
      </c>
      <c r="P1032">
        <f t="shared" si="48"/>
        <v>56.2</v>
      </c>
      <c r="S1032" s="13">
        <f t="shared" si="49"/>
        <v>42611.483206018514</v>
      </c>
      <c r="T1032" s="13">
        <f t="shared" si="50"/>
        <v>42625.483206018514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130</v>
      </c>
      <c r="M1033" t="b">
        <v>1</v>
      </c>
      <c r="N1033" t="s">
        <v>8280</v>
      </c>
      <c r="O1033" t="s">
        <v>8283</v>
      </c>
      <c r="P1033">
        <f t="shared" si="48"/>
        <v>44.86</v>
      </c>
      <c r="S1033" s="13">
        <f t="shared" si="49"/>
        <v>42324.764004629629</v>
      </c>
      <c r="T1033" s="13">
        <f t="shared" si="50"/>
        <v>42354.764004629629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8284</v>
      </c>
      <c r="O1034" t="s">
        <v>8288</v>
      </c>
      <c r="P1034">
        <f t="shared" si="48"/>
        <v>60.74</v>
      </c>
      <c r="S1034" s="13">
        <f t="shared" si="49"/>
        <v>42514.666956018518</v>
      </c>
      <c r="T1034" s="13">
        <f t="shared" si="50"/>
        <v>42544.666956018518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1</v>
      </c>
      <c r="L1035">
        <v>159</v>
      </c>
      <c r="M1035" t="b">
        <v>1</v>
      </c>
      <c r="N1035" t="s">
        <v>8284</v>
      </c>
      <c r="O1035" t="s">
        <v>8293</v>
      </c>
      <c r="P1035">
        <f t="shared" si="48"/>
        <v>36.630000000000003</v>
      </c>
      <c r="S1035" s="13">
        <f t="shared" si="49"/>
        <v>42688.732407407413</v>
      </c>
      <c r="T1035" s="13">
        <f t="shared" si="50"/>
        <v>42716.732407407413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79</v>
      </c>
      <c r="M1036" t="b">
        <v>1</v>
      </c>
      <c r="N1036" t="s">
        <v>8280</v>
      </c>
      <c r="O1036" t="s">
        <v>8283</v>
      </c>
      <c r="P1036">
        <f t="shared" si="48"/>
        <v>73.58</v>
      </c>
      <c r="S1036" s="13">
        <f t="shared" si="49"/>
        <v>42555.166712962964</v>
      </c>
      <c r="T1036" s="13">
        <f t="shared" si="50"/>
        <v>42587.165972222225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14</v>
      </c>
      <c r="M1037" t="b">
        <v>1</v>
      </c>
      <c r="N1037" t="s">
        <v>8270</v>
      </c>
      <c r="O1037" t="s">
        <v>8271</v>
      </c>
      <c r="P1037">
        <f t="shared" si="48"/>
        <v>414.29</v>
      </c>
      <c r="S1037" s="13">
        <f t="shared" si="49"/>
        <v>42016.641435185185</v>
      </c>
      <c r="T1037" s="13">
        <f t="shared" si="50"/>
        <v>42046.641435185185</v>
      </c>
    </row>
    <row r="1038" spans="1:20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1</v>
      </c>
      <c r="L1038">
        <v>88</v>
      </c>
      <c r="M1038" t="b">
        <v>1</v>
      </c>
      <c r="N1038" t="s">
        <v>8280</v>
      </c>
      <c r="O1038" t="s">
        <v>8283</v>
      </c>
      <c r="P1038">
        <f t="shared" si="48"/>
        <v>65.58</v>
      </c>
      <c r="S1038" s="13">
        <f t="shared" si="49"/>
        <v>41249.448958333334</v>
      </c>
      <c r="T1038" s="13">
        <f t="shared" si="50"/>
        <v>41281.333333333336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45</v>
      </c>
      <c r="M1039" t="b">
        <v>0</v>
      </c>
      <c r="N1039" t="s">
        <v>8265</v>
      </c>
      <c r="O1039" t="s">
        <v>8267</v>
      </c>
      <c r="P1039">
        <f t="shared" si="48"/>
        <v>127.93</v>
      </c>
      <c r="S1039" s="13">
        <f t="shared" si="49"/>
        <v>42119.822476851856</v>
      </c>
      <c r="T1039" s="13">
        <f t="shared" si="50"/>
        <v>42142.208333333328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16</v>
      </c>
      <c r="M1040" t="b">
        <v>1</v>
      </c>
      <c r="N1040" t="s">
        <v>8280</v>
      </c>
      <c r="O1040" t="s">
        <v>8283</v>
      </c>
      <c r="P1040">
        <f t="shared" si="48"/>
        <v>358.69</v>
      </c>
      <c r="S1040" s="13">
        <f t="shared" si="49"/>
        <v>42418.231747685189</v>
      </c>
      <c r="T1040" s="13">
        <f t="shared" si="50"/>
        <v>42448.190081018518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90</v>
      </c>
      <c r="M1041" t="b">
        <v>1</v>
      </c>
      <c r="N1041" t="s">
        <v>8284</v>
      </c>
      <c r="O1041" t="s">
        <v>8288</v>
      </c>
      <c r="P1041">
        <f t="shared" si="48"/>
        <v>63.48</v>
      </c>
      <c r="S1041" s="13">
        <f t="shared" si="49"/>
        <v>42692.109328703707</v>
      </c>
      <c r="T1041" s="13">
        <f t="shared" si="50"/>
        <v>42717.332638888889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1</v>
      </c>
      <c r="L1042">
        <v>69</v>
      </c>
      <c r="M1042" t="b">
        <v>1</v>
      </c>
      <c r="N1042" t="s">
        <v>8280</v>
      </c>
      <c r="O1042" t="s">
        <v>8283</v>
      </c>
      <c r="P1042">
        <f t="shared" si="48"/>
        <v>82.61</v>
      </c>
      <c r="S1042" s="13">
        <f t="shared" si="49"/>
        <v>42579.708437499998</v>
      </c>
      <c r="T1042" s="13">
        <f t="shared" si="50"/>
        <v>42609.708437499998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71</v>
      </c>
      <c r="M1043" t="b">
        <v>1</v>
      </c>
      <c r="N1043" t="s">
        <v>8280</v>
      </c>
      <c r="O1043" t="s">
        <v>8283</v>
      </c>
      <c r="P1043">
        <f t="shared" si="48"/>
        <v>80.23</v>
      </c>
      <c r="S1043" s="13">
        <f t="shared" si="49"/>
        <v>41831.060092592597</v>
      </c>
      <c r="T1043" s="13">
        <f t="shared" si="50"/>
        <v>41851.060092592597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30</v>
      </c>
      <c r="M1044" t="b">
        <v>0</v>
      </c>
      <c r="N1044" t="s">
        <v>8284</v>
      </c>
      <c r="O1044" t="s">
        <v>8307</v>
      </c>
      <c r="P1044">
        <f t="shared" si="48"/>
        <v>189.33</v>
      </c>
      <c r="S1044" s="13">
        <f t="shared" si="49"/>
        <v>41851.696157407408</v>
      </c>
      <c r="T1044" s="13">
        <f t="shared" si="50"/>
        <v>41894.416666666664</v>
      </c>
    </row>
    <row r="1045" spans="1:20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68</v>
      </c>
      <c r="M1045" t="b">
        <v>1</v>
      </c>
      <c r="N1045" t="s">
        <v>8280</v>
      </c>
      <c r="O1045" t="s">
        <v>8283</v>
      </c>
      <c r="P1045">
        <f t="shared" si="48"/>
        <v>83.43</v>
      </c>
      <c r="S1045" s="13">
        <f t="shared" si="49"/>
        <v>42114.252951388888</v>
      </c>
      <c r="T1045" s="13">
        <f t="shared" si="50"/>
        <v>42144.252951388888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53</v>
      </c>
      <c r="M1046" t="b">
        <v>1</v>
      </c>
      <c r="N1046" t="s">
        <v>8280</v>
      </c>
      <c r="O1046" t="s">
        <v>8283</v>
      </c>
      <c r="P1046">
        <f t="shared" si="48"/>
        <v>107</v>
      </c>
      <c r="S1046" s="13">
        <f t="shared" si="49"/>
        <v>42011.925937499997</v>
      </c>
      <c r="T1046" s="13">
        <f t="shared" si="50"/>
        <v>42068.852083333331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1408827550</v>
      </c>
      <c r="J1047">
        <v>1406235550</v>
      </c>
      <c r="K1047" t="b">
        <v>0</v>
      </c>
      <c r="L1047">
        <v>139</v>
      </c>
      <c r="M1047" t="b">
        <v>1</v>
      </c>
      <c r="N1047" t="s">
        <v>8268</v>
      </c>
      <c r="O1047" t="s">
        <v>8290</v>
      </c>
      <c r="P1047">
        <f t="shared" si="48"/>
        <v>40.76</v>
      </c>
      <c r="S1047" s="13">
        <f t="shared" si="49"/>
        <v>41844.874421296299</v>
      </c>
      <c r="T1047" s="13">
        <f t="shared" si="50"/>
        <v>41874.874421296299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1451161560</v>
      </c>
      <c r="J1048">
        <v>1447273560</v>
      </c>
      <c r="K1048" t="b">
        <v>0</v>
      </c>
      <c r="L1048">
        <v>83</v>
      </c>
      <c r="M1048" t="b">
        <v>1</v>
      </c>
      <c r="N1048" t="s">
        <v>8280</v>
      </c>
      <c r="O1048" t="s">
        <v>8283</v>
      </c>
      <c r="P1048">
        <f t="shared" si="48"/>
        <v>68.25</v>
      </c>
      <c r="S1048" s="13">
        <f t="shared" si="49"/>
        <v>42319.851388888885</v>
      </c>
      <c r="T1048" s="13">
        <f t="shared" si="50"/>
        <v>42364.851388888885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49</v>
      </c>
      <c r="M1049" t="b">
        <v>1</v>
      </c>
      <c r="N1049" t="s">
        <v>8278</v>
      </c>
      <c r="O1049" t="s">
        <v>8279</v>
      </c>
      <c r="P1049">
        <f t="shared" si="48"/>
        <v>115.51</v>
      </c>
      <c r="S1049" s="13">
        <f t="shared" si="49"/>
        <v>41918.818460648145</v>
      </c>
      <c r="T1049" s="13">
        <f t="shared" si="50"/>
        <v>41948.860127314816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120</v>
      </c>
      <c r="M1050" t="b">
        <v>1</v>
      </c>
      <c r="N1050" t="s">
        <v>8270</v>
      </c>
      <c r="O1050" t="s">
        <v>8271</v>
      </c>
      <c r="P1050">
        <f t="shared" si="48"/>
        <v>47.13</v>
      </c>
      <c r="S1050" s="13">
        <f t="shared" si="49"/>
        <v>42598.053113425922</v>
      </c>
      <c r="T1050" s="13">
        <f t="shared" si="50"/>
        <v>42638.053113425922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39</v>
      </c>
      <c r="M1051" t="b">
        <v>1</v>
      </c>
      <c r="N1051" t="s">
        <v>8278</v>
      </c>
      <c r="O1051" t="s">
        <v>8300</v>
      </c>
      <c r="P1051">
        <f t="shared" si="48"/>
        <v>144.91</v>
      </c>
      <c r="S1051" s="13">
        <f t="shared" si="49"/>
        <v>42382.431076388893</v>
      </c>
      <c r="T1051" s="13">
        <f t="shared" si="50"/>
        <v>42412.431076388893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83</v>
      </c>
      <c r="M1052" t="b">
        <v>1</v>
      </c>
      <c r="N1052" t="s">
        <v>8284</v>
      </c>
      <c r="O1052" t="s">
        <v>8288</v>
      </c>
      <c r="P1052">
        <f t="shared" si="48"/>
        <v>68.010000000000005</v>
      </c>
      <c r="S1052" s="13">
        <f t="shared" si="49"/>
        <v>42231.7971875</v>
      </c>
      <c r="T1052" s="13">
        <f t="shared" si="50"/>
        <v>42261.7971875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72</v>
      </c>
      <c r="M1053" t="b">
        <v>1</v>
      </c>
      <c r="N1053" t="s">
        <v>8280</v>
      </c>
      <c r="O1053" t="s">
        <v>8283</v>
      </c>
      <c r="P1053">
        <f t="shared" si="48"/>
        <v>78.260000000000005</v>
      </c>
      <c r="S1053" s="13">
        <f t="shared" si="49"/>
        <v>41850.014178240745</v>
      </c>
      <c r="T1053" s="13">
        <f t="shared" si="50"/>
        <v>41878.014178240745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1</v>
      </c>
      <c r="L1054">
        <v>51</v>
      </c>
      <c r="M1054" t="b">
        <v>1</v>
      </c>
      <c r="N1054" t="s">
        <v>8278</v>
      </c>
      <c r="O1054" t="s">
        <v>8279</v>
      </c>
      <c r="P1054">
        <f t="shared" si="48"/>
        <v>110.47</v>
      </c>
      <c r="S1054" s="13">
        <f t="shared" si="49"/>
        <v>42483.797395833331</v>
      </c>
      <c r="T1054" s="13">
        <f t="shared" si="50"/>
        <v>42527.839583333334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85</v>
      </c>
      <c r="M1055" t="b">
        <v>1</v>
      </c>
      <c r="N1055" t="s">
        <v>8280</v>
      </c>
      <c r="O1055" t="s">
        <v>8283</v>
      </c>
      <c r="P1055">
        <f t="shared" si="48"/>
        <v>66.150000000000006</v>
      </c>
      <c r="S1055" s="13">
        <f t="shared" si="49"/>
        <v>42775.172824074078</v>
      </c>
      <c r="T1055" s="13">
        <f t="shared" si="50"/>
        <v>42800.172824074078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59</v>
      </c>
      <c r="M1056" t="b">
        <v>0</v>
      </c>
      <c r="N1056" t="s">
        <v>8265</v>
      </c>
      <c r="O1056" t="s">
        <v>8272</v>
      </c>
      <c r="P1056">
        <f t="shared" si="48"/>
        <v>95.28</v>
      </c>
      <c r="S1056" s="13">
        <f t="shared" si="49"/>
        <v>41831.851840277777</v>
      </c>
      <c r="T1056" s="13">
        <f t="shared" si="50"/>
        <v>41861.916666666664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80</v>
      </c>
      <c r="M1057" t="b">
        <v>1</v>
      </c>
      <c r="N1057" t="s">
        <v>8284</v>
      </c>
      <c r="O1057" t="s">
        <v>8285</v>
      </c>
      <c r="P1057">
        <f t="shared" si="48"/>
        <v>70.209999999999994</v>
      </c>
      <c r="S1057" s="13">
        <f t="shared" si="49"/>
        <v>42406.992418981477</v>
      </c>
      <c r="T1057" s="13">
        <f t="shared" si="50"/>
        <v>42436.992418981477</v>
      </c>
    </row>
    <row r="1058" spans="1:20" ht="34.5" hidden="1" customHeight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81</v>
      </c>
      <c r="M1058" t="b">
        <v>1</v>
      </c>
      <c r="N1058" t="s">
        <v>8280</v>
      </c>
      <c r="O1058" t="s">
        <v>8283</v>
      </c>
      <c r="P1058">
        <f t="shared" si="48"/>
        <v>69.19</v>
      </c>
      <c r="S1058" s="13">
        <f t="shared" si="49"/>
        <v>42058.719641203701</v>
      </c>
      <c r="T1058" s="13">
        <f t="shared" si="50"/>
        <v>42118.677974537044</v>
      </c>
    </row>
    <row r="1059" spans="1:20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1</v>
      </c>
      <c r="L1059">
        <v>89</v>
      </c>
      <c r="M1059" t="b">
        <v>1</v>
      </c>
      <c r="N1059" t="s">
        <v>8280</v>
      </c>
      <c r="O1059" t="s">
        <v>8283</v>
      </c>
      <c r="P1059">
        <f t="shared" si="48"/>
        <v>62.92</v>
      </c>
      <c r="S1059" s="13">
        <f t="shared" si="49"/>
        <v>42678.871331018512</v>
      </c>
      <c r="T1059" s="13">
        <f t="shared" si="50"/>
        <v>42708.912997685184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51</v>
      </c>
      <c r="M1060" t="b">
        <v>1</v>
      </c>
      <c r="N1060" t="s">
        <v>8278</v>
      </c>
      <c r="O1060" t="s">
        <v>8289</v>
      </c>
      <c r="P1060">
        <f t="shared" si="48"/>
        <v>109.78</v>
      </c>
      <c r="S1060" s="13">
        <f t="shared" si="49"/>
        <v>42047.900960648149</v>
      </c>
      <c r="T1060" s="13">
        <f t="shared" si="50"/>
        <v>42089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1426269456</v>
      </c>
      <c r="J1061">
        <v>1423681056</v>
      </c>
      <c r="K1061" t="b">
        <v>0</v>
      </c>
      <c r="L1061">
        <v>105</v>
      </c>
      <c r="M1061" t="b">
        <v>1</v>
      </c>
      <c r="N1061" t="s">
        <v>8268</v>
      </c>
      <c r="O1061" t="s">
        <v>8290</v>
      </c>
      <c r="P1061">
        <f t="shared" si="48"/>
        <v>53.19</v>
      </c>
      <c r="S1061" s="13">
        <f t="shared" si="49"/>
        <v>42046.79</v>
      </c>
      <c r="T1061" s="13">
        <f t="shared" si="50"/>
        <v>42076.748333333337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49</v>
      </c>
      <c r="M1062" t="b">
        <v>1</v>
      </c>
      <c r="N1062" t="s">
        <v>8284</v>
      </c>
      <c r="O1062" t="s">
        <v>8288</v>
      </c>
      <c r="P1062">
        <f t="shared" si="48"/>
        <v>113.88</v>
      </c>
      <c r="S1062" s="13">
        <f t="shared" si="49"/>
        <v>42079.913113425922</v>
      </c>
      <c r="T1062" s="13">
        <f t="shared" si="50"/>
        <v>42109.913113425922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237</v>
      </c>
      <c r="M1063" t="b">
        <v>1</v>
      </c>
      <c r="N1063" t="s">
        <v>8265</v>
      </c>
      <c r="O1063" t="s">
        <v>8267</v>
      </c>
      <c r="P1063">
        <f t="shared" si="48"/>
        <v>23.52</v>
      </c>
      <c r="S1063" s="13">
        <f t="shared" si="49"/>
        <v>42432.276712962965</v>
      </c>
      <c r="T1063" s="13">
        <f t="shared" si="50"/>
        <v>42492.041666666672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1</v>
      </c>
      <c r="L1064">
        <v>111</v>
      </c>
      <c r="M1064" t="b">
        <v>1</v>
      </c>
      <c r="N1064" t="s">
        <v>8278</v>
      </c>
      <c r="O1064" t="s">
        <v>8279</v>
      </c>
      <c r="P1064">
        <f t="shared" si="48"/>
        <v>50.18</v>
      </c>
      <c r="S1064" s="13">
        <f t="shared" si="49"/>
        <v>42556.807187500002</v>
      </c>
      <c r="T1064" s="13">
        <f t="shared" si="50"/>
        <v>42563.807187500002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33</v>
      </c>
      <c r="M1065" t="b">
        <v>0</v>
      </c>
      <c r="N1065" t="s">
        <v>8276</v>
      </c>
      <c r="O1065" t="s">
        <v>8302</v>
      </c>
      <c r="P1065">
        <f t="shared" si="48"/>
        <v>168.39</v>
      </c>
      <c r="S1065" s="13">
        <f t="shared" si="49"/>
        <v>42583.030810185184</v>
      </c>
      <c r="T1065" s="13">
        <f t="shared" si="50"/>
        <v>42613.030810185184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1</v>
      </c>
      <c r="L1066">
        <v>58</v>
      </c>
      <c r="M1066" t="b">
        <v>1</v>
      </c>
      <c r="N1066" t="s">
        <v>8278</v>
      </c>
      <c r="O1066" t="s">
        <v>8279</v>
      </c>
      <c r="P1066">
        <f t="shared" si="48"/>
        <v>95.78</v>
      </c>
      <c r="S1066" s="13">
        <f t="shared" si="49"/>
        <v>41417.228043981479</v>
      </c>
      <c r="T1066" s="13">
        <f t="shared" si="50"/>
        <v>41462.228043981479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1392800922</v>
      </c>
      <c r="J1067">
        <v>1390381722</v>
      </c>
      <c r="K1067" t="b">
        <v>0</v>
      </c>
      <c r="L1067">
        <v>10</v>
      </c>
      <c r="M1067" t="b">
        <v>1</v>
      </c>
      <c r="N1067" t="s">
        <v>8284</v>
      </c>
      <c r="O1067" t="s">
        <v>8295</v>
      </c>
      <c r="P1067">
        <f t="shared" si="48"/>
        <v>554</v>
      </c>
      <c r="S1067" s="13">
        <f t="shared" si="49"/>
        <v>41661.381041666667</v>
      </c>
      <c r="T1067" s="13">
        <f t="shared" si="50"/>
        <v>41689.381041666667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87</v>
      </c>
      <c r="M1068" t="b">
        <v>1</v>
      </c>
      <c r="N1068" t="s">
        <v>8284</v>
      </c>
      <c r="O1068" t="s">
        <v>8288</v>
      </c>
      <c r="P1068">
        <f t="shared" si="48"/>
        <v>63.62</v>
      </c>
      <c r="S1068" s="13">
        <f t="shared" si="49"/>
        <v>41445.962754629632</v>
      </c>
      <c r="T1068" s="13">
        <f t="shared" si="50"/>
        <v>41490.962754629632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115</v>
      </c>
      <c r="M1069" t="b">
        <v>1</v>
      </c>
      <c r="N1069" t="s">
        <v>8273</v>
      </c>
      <c r="O1069" t="s">
        <v>8274</v>
      </c>
      <c r="P1069">
        <f t="shared" si="48"/>
        <v>48.13</v>
      </c>
      <c r="S1069" s="13">
        <f t="shared" si="49"/>
        <v>41599.855682870373</v>
      </c>
      <c r="T1069" s="13">
        <f t="shared" si="50"/>
        <v>41629.855682870373</v>
      </c>
    </row>
    <row r="1070" spans="1:20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136</v>
      </c>
      <c r="M1070" t="b">
        <v>1</v>
      </c>
      <c r="N1070" t="s">
        <v>8280</v>
      </c>
      <c r="O1070" t="s">
        <v>8283</v>
      </c>
      <c r="P1070">
        <f t="shared" si="48"/>
        <v>40.630000000000003</v>
      </c>
      <c r="S1070" s="13">
        <f t="shared" si="49"/>
        <v>42440.371111111104</v>
      </c>
      <c r="T1070" s="13">
        <f t="shared" si="50"/>
        <v>42470.329444444447</v>
      </c>
    </row>
    <row r="1071" spans="1:20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79</v>
      </c>
      <c r="M1071" t="b">
        <v>1</v>
      </c>
      <c r="N1071" t="s">
        <v>8280</v>
      </c>
      <c r="O1071" t="s">
        <v>8283</v>
      </c>
      <c r="P1071">
        <f t="shared" si="48"/>
        <v>69.819999999999993</v>
      </c>
      <c r="S1071" s="13">
        <f t="shared" si="49"/>
        <v>41572.229849537034</v>
      </c>
      <c r="T1071" s="13">
        <f t="shared" si="50"/>
        <v>41604.271516203706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33</v>
      </c>
      <c r="M1072" t="b">
        <v>1</v>
      </c>
      <c r="N1072" t="s">
        <v>8280</v>
      </c>
      <c r="O1072" t="s">
        <v>8292</v>
      </c>
      <c r="P1072">
        <f t="shared" si="48"/>
        <v>166.97</v>
      </c>
      <c r="S1072" s="13">
        <f t="shared" si="49"/>
        <v>41163.011828703704</v>
      </c>
      <c r="T1072" s="13">
        <f t="shared" si="50"/>
        <v>41183.011828703704</v>
      </c>
    </row>
    <row r="1073" spans="1:20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1447787093</v>
      </c>
      <c r="J1073">
        <v>1445191493</v>
      </c>
      <c r="K1073" t="b">
        <v>0</v>
      </c>
      <c r="L1073">
        <v>147</v>
      </c>
      <c r="M1073" t="b">
        <v>1</v>
      </c>
      <c r="N1073" t="s">
        <v>8273</v>
      </c>
      <c r="O1073" t="s">
        <v>8274</v>
      </c>
      <c r="P1073">
        <f t="shared" si="48"/>
        <v>37.479999999999997</v>
      </c>
      <c r="S1073" s="13">
        <f t="shared" si="49"/>
        <v>42295.753391203703</v>
      </c>
      <c r="T1073" s="13">
        <f t="shared" si="50"/>
        <v>42325.795057870375</v>
      </c>
    </row>
    <row r="1074" spans="1:20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80</v>
      </c>
      <c r="M1074" t="b">
        <v>1</v>
      </c>
      <c r="N1074" t="s">
        <v>8276</v>
      </c>
      <c r="O1074" t="s">
        <v>8277</v>
      </c>
      <c r="P1074">
        <f t="shared" si="48"/>
        <v>68.86</v>
      </c>
      <c r="S1074" s="13">
        <f t="shared" si="49"/>
        <v>41645.832141203704</v>
      </c>
      <c r="T1074" s="13">
        <f t="shared" si="50"/>
        <v>41675.832141203704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44</v>
      </c>
      <c r="M1075" t="b">
        <v>1</v>
      </c>
      <c r="N1075" t="s">
        <v>8280</v>
      </c>
      <c r="O1075" t="s">
        <v>8283</v>
      </c>
      <c r="P1075">
        <f t="shared" si="48"/>
        <v>125.09</v>
      </c>
      <c r="S1075" s="13">
        <f t="shared" si="49"/>
        <v>40802.964594907404</v>
      </c>
      <c r="T1075" s="13">
        <f t="shared" si="50"/>
        <v>40832.964594907404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1388808545</v>
      </c>
      <c r="J1076">
        <v>1386216545</v>
      </c>
      <c r="K1076" t="b">
        <v>0</v>
      </c>
      <c r="L1076">
        <v>76</v>
      </c>
      <c r="M1076" t="b">
        <v>1</v>
      </c>
      <c r="N1076" t="s">
        <v>8280</v>
      </c>
      <c r="O1076" t="s">
        <v>8283</v>
      </c>
      <c r="P1076">
        <f t="shared" si="48"/>
        <v>72.38</v>
      </c>
      <c r="S1076" s="13">
        <f t="shared" si="49"/>
        <v>41613.172974537039</v>
      </c>
      <c r="T1076" s="13">
        <f t="shared" si="50"/>
        <v>41643.172974537039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18</v>
      </c>
      <c r="M1077" t="b">
        <v>1</v>
      </c>
      <c r="N1077" t="s">
        <v>8284</v>
      </c>
      <c r="O1077" t="s">
        <v>8288</v>
      </c>
      <c r="P1077">
        <f t="shared" si="48"/>
        <v>305.56</v>
      </c>
      <c r="S1077" s="13">
        <f t="shared" si="49"/>
        <v>41005.904120370367</v>
      </c>
      <c r="T1077" s="13">
        <f t="shared" si="50"/>
        <v>41035.904120370367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1410426250</v>
      </c>
      <c r="J1078">
        <v>1405674250</v>
      </c>
      <c r="K1078" t="b">
        <v>0</v>
      </c>
      <c r="L1078">
        <v>79</v>
      </c>
      <c r="M1078" t="b">
        <v>1</v>
      </c>
      <c r="N1078" t="s">
        <v>8273</v>
      </c>
      <c r="O1078" t="s">
        <v>8274</v>
      </c>
      <c r="P1078">
        <f t="shared" si="48"/>
        <v>69.569999999999993</v>
      </c>
      <c r="S1078" s="13">
        <f t="shared" si="49"/>
        <v>41838.377893518518</v>
      </c>
      <c r="T1078" s="13">
        <f t="shared" si="50"/>
        <v>41893.377893518518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108</v>
      </c>
      <c r="M1079" t="b">
        <v>1</v>
      </c>
      <c r="N1079" t="s">
        <v>8280</v>
      </c>
      <c r="O1079" t="s">
        <v>8283</v>
      </c>
      <c r="P1079">
        <f t="shared" si="48"/>
        <v>50.75</v>
      </c>
      <c r="S1079" s="13">
        <f t="shared" si="49"/>
        <v>42353.16679398148</v>
      </c>
      <c r="T1079" s="13">
        <f t="shared" si="50"/>
        <v>42383.16679398148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1</v>
      </c>
      <c r="L1080">
        <v>60</v>
      </c>
      <c r="M1080" t="b">
        <v>1</v>
      </c>
      <c r="N1080" t="s">
        <v>8280</v>
      </c>
      <c r="O1080" t="s">
        <v>8283</v>
      </c>
      <c r="P1080">
        <f t="shared" si="48"/>
        <v>91.3</v>
      </c>
      <c r="S1080" s="13">
        <f t="shared" si="49"/>
        <v>40701.195844907408</v>
      </c>
      <c r="T1080" s="13">
        <f t="shared" si="50"/>
        <v>40746.195844907408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1463232936</v>
      </c>
      <c r="J1081">
        <v>1461072936</v>
      </c>
      <c r="K1081" t="b">
        <v>0</v>
      </c>
      <c r="L1081">
        <v>100</v>
      </c>
      <c r="M1081" t="b">
        <v>1</v>
      </c>
      <c r="N1081" t="s">
        <v>8268</v>
      </c>
      <c r="O1081" t="s">
        <v>8290</v>
      </c>
      <c r="P1081">
        <f t="shared" si="48"/>
        <v>54.69</v>
      </c>
      <c r="S1081" s="13">
        <f t="shared" si="49"/>
        <v>42479.566388888896</v>
      </c>
      <c r="T1081" s="13">
        <f t="shared" si="50"/>
        <v>42504.566388888896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78</v>
      </c>
      <c r="M1082" t="b">
        <v>1</v>
      </c>
      <c r="N1082" t="s">
        <v>8284</v>
      </c>
      <c r="O1082" t="s">
        <v>8288</v>
      </c>
      <c r="P1082">
        <f t="shared" si="48"/>
        <v>70.06</v>
      </c>
      <c r="S1082" s="13">
        <f t="shared" si="49"/>
        <v>41740.138113425928</v>
      </c>
      <c r="T1082" s="13">
        <f t="shared" si="50"/>
        <v>41770.138113425928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1</v>
      </c>
      <c r="L1083">
        <v>73</v>
      </c>
      <c r="M1083" t="b">
        <v>1</v>
      </c>
      <c r="N1083" t="s">
        <v>8280</v>
      </c>
      <c r="O1083" t="s">
        <v>8283</v>
      </c>
      <c r="P1083">
        <f t="shared" si="48"/>
        <v>74.819999999999993</v>
      </c>
      <c r="S1083" s="13">
        <f t="shared" si="49"/>
        <v>42002.926990740743</v>
      </c>
      <c r="T1083" s="13">
        <f t="shared" si="50"/>
        <v>42032.926990740743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1</v>
      </c>
      <c r="L1084">
        <v>34</v>
      </c>
      <c r="M1084" t="b">
        <v>1</v>
      </c>
      <c r="N1084" t="s">
        <v>8278</v>
      </c>
      <c r="O1084" t="s">
        <v>8279</v>
      </c>
      <c r="P1084">
        <f t="shared" si="48"/>
        <v>160.47</v>
      </c>
      <c r="S1084" s="13">
        <f t="shared" si="49"/>
        <v>41101.906111111115</v>
      </c>
      <c r="T1084" s="13">
        <f t="shared" si="50"/>
        <v>41131.906111111115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1406994583</v>
      </c>
      <c r="J1085">
        <v>1401810583</v>
      </c>
      <c r="K1085" t="b">
        <v>1</v>
      </c>
      <c r="L1085">
        <v>52</v>
      </c>
      <c r="M1085" t="b">
        <v>0</v>
      </c>
      <c r="N1085" t="s">
        <v>8270</v>
      </c>
      <c r="O1085" t="s">
        <v>8271</v>
      </c>
      <c r="P1085">
        <f t="shared" si="48"/>
        <v>104.85</v>
      </c>
      <c r="S1085" s="13">
        <f t="shared" si="49"/>
        <v>41793.659525462965</v>
      </c>
      <c r="T1085" s="13">
        <f t="shared" si="50"/>
        <v>41853.659525462965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149</v>
      </c>
      <c r="M1086" t="b">
        <v>1</v>
      </c>
      <c r="N1086" t="s">
        <v>8268</v>
      </c>
      <c r="O1086" t="s">
        <v>8290</v>
      </c>
      <c r="P1086">
        <f t="shared" si="48"/>
        <v>36.53</v>
      </c>
      <c r="S1086" s="13">
        <f t="shared" si="49"/>
        <v>41829.912083333329</v>
      </c>
      <c r="T1086" s="13">
        <f t="shared" si="50"/>
        <v>41859.912083333329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1457967975</v>
      </c>
      <c r="J1087">
        <v>1455379575</v>
      </c>
      <c r="K1087" t="b">
        <v>0</v>
      </c>
      <c r="L1087">
        <v>112</v>
      </c>
      <c r="M1087" t="b">
        <v>1</v>
      </c>
      <c r="N1087" t="s">
        <v>8284</v>
      </c>
      <c r="O1087" t="s">
        <v>8288</v>
      </c>
      <c r="P1087">
        <f t="shared" si="48"/>
        <v>48.54</v>
      </c>
      <c r="S1087" s="13">
        <f t="shared" si="49"/>
        <v>42413.671006944445</v>
      </c>
      <c r="T1087" s="13">
        <f t="shared" si="50"/>
        <v>42443.629340277781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1</v>
      </c>
      <c r="L1088">
        <v>89</v>
      </c>
      <c r="M1088" t="b">
        <v>1</v>
      </c>
      <c r="N1088" t="s">
        <v>8284</v>
      </c>
      <c r="O1088" t="s">
        <v>8285</v>
      </c>
      <c r="P1088">
        <f t="shared" si="48"/>
        <v>61.04</v>
      </c>
      <c r="S1088" s="13">
        <f t="shared" si="49"/>
        <v>41845.866793981484</v>
      </c>
      <c r="T1088" s="13">
        <f t="shared" si="50"/>
        <v>41875.866793981484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47</v>
      </c>
      <c r="M1089" t="b">
        <v>0</v>
      </c>
      <c r="N1089" t="s">
        <v>8268</v>
      </c>
      <c r="O1089" t="s">
        <v>8305</v>
      </c>
      <c r="P1089">
        <f t="shared" si="48"/>
        <v>115.55</v>
      </c>
      <c r="S1089" s="13">
        <f t="shared" si="49"/>
        <v>41775.713969907411</v>
      </c>
      <c r="T1089" s="13">
        <f t="shared" si="50"/>
        <v>41805.713969907411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1</v>
      </c>
      <c r="L1090">
        <v>100</v>
      </c>
      <c r="M1090" t="b">
        <v>1</v>
      </c>
      <c r="N1090" t="s">
        <v>8280</v>
      </c>
      <c r="O1090" t="s">
        <v>8283</v>
      </c>
      <c r="P1090">
        <f t="shared" si="48"/>
        <v>54.3</v>
      </c>
      <c r="S1090" s="13">
        <f t="shared" si="49"/>
        <v>41723.799386574072</v>
      </c>
      <c r="T1090" s="13">
        <f t="shared" si="50"/>
        <v>41753.799386574072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1435293175</v>
      </c>
      <c r="J1091">
        <v>1432701175</v>
      </c>
      <c r="K1091" t="b">
        <v>1</v>
      </c>
      <c r="L1091">
        <v>76</v>
      </c>
      <c r="M1091" t="b">
        <v>0</v>
      </c>
      <c r="N1091" t="s">
        <v>8270</v>
      </c>
      <c r="O1091" t="s">
        <v>8271</v>
      </c>
      <c r="P1091">
        <f t="shared" ref="P1091:P1154" si="51">IFERROR(ROUND(E1091/L1091,2),0)</f>
        <v>71.34</v>
      </c>
      <c r="S1091" s="13">
        <f t="shared" ref="S1091:S1154" si="52">(((J1091/60)/60)/24+DATE(1970,1,1))</f>
        <v>42151.189525462964</v>
      </c>
      <c r="T1091" s="13">
        <f t="shared" ref="T1091:T1154" si="53">(((I1091/60)/60)/24)+DATE(1970,1,1)</f>
        <v>42181.189525462964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1432873653</v>
      </c>
      <c r="J1092">
        <v>1430281653</v>
      </c>
      <c r="K1092" t="b">
        <v>0</v>
      </c>
      <c r="L1092">
        <v>102</v>
      </c>
      <c r="M1092" t="b">
        <v>1</v>
      </c>
      <c r="N1092" t="s">
        <v>8273</v>
      </c>
      <c r="O1092" t="s">
        <v>8274</v>
      </c>
      <c r="P1092">
        <f t="shared" si="51"/>
        <v>53.08</v>
      </c>
      <c r="S1092" s="13">
        <f t="shared" si="52"/>
        <v>42123.185798611114</v>
      </c>
      <c r="T1092" s="13">
        <f t="shared" si="53"/>
        <v>42153.185798611114</v>
      </c>
    </row>
    <row r="1093" spans="1:20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53</v>
      </c>
      <c r="M1093" t="b">
        <v>1</v>
      </c>
      <c r="N1093" t="s">
        <v>8278</v>
      </c>
      <c r="O1093" t="s">
        <v>8300</v>
      </c>
      <c r="P1093">
        <f t="shared" si="51"/>
        <v>102.08</v>
      </c>
      <c r="S1093" s="13">
        <f t="shared" si="52"/>
        <v>42440.820277777777</v>
      </c>
      <c r="T1093" s="13">
        <f t="shared" si="53"/>
        <v>42470.778611111105</v>
      </c>
    </row>
    <row r="1094" spans="1:20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57</v>
      </c>
      <c r="M1094" t="b">
        <v>1</v>
      </c>
      <c r="N1094" t="s">
        <v>8280</v>
      </c>
      <c r="O1094" t="s">
        <v>8292</v>
      </c>
      <c r="P1094">
        <f t="shared" si="51"/>
        <v>94.91</v>
      </c>
      <c r="S1094" s="13">
        <f t="shared" si="52"/>
        <v>41250.025902777779</v>
      </c>
      <c r="T1094" s="13">
        <f t="shared" si="53"/>
        <v>41280.025902777779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1455232937</v>
      </c>
      <c r="J1095">
        <v>1453936937</v>
      </c>
      <c r="K1095" t="b">
        <v>0</v>
      </c>
      <c r="L1095">
        <v>106</v>
      </c>
      <c r="M1095" t="b">
        <v>1</v>
      </c>
      <c r="N1095" t="s">
        <v>8284</v>
      </c>
      <c r="O1095" t="s">
        <v>8288</v>
      </c>
      <c r="P1095">
        <f t="shared" si="51"/>
        <v>50.93</v>
      </c>
      <c r="S1095" s="13">
        <f t="shared" si="52"/>
        <v>42396.973807870367</v>
      </c>
      <c r="T1095" s="13">
        <f t="shared" si="53"/>
        <v>42411.973807870367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35</v>
      </c>
      <c r="M1096" t="b">
        <v>1</v>
      </c>
      <c r="N1096" t="s">
        <v>8265</v>
      </c>
      <c r="O1096" t="s">
        <v>8266</v>
      </c>
      <c r="P1096">
        <f t="shared" si="51"/>
        <v>154.16999999999999</v>
      </c>
      <c r="S1096" s="13">
        <f t="shared" si="52"/>
        <v>40795.713344907403</v>
      </c>
      <c r="T1096" s="13">
        <f t="shared" si="53"/>
        <v>40825.713344907403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1</v>
      </c>
      <c r="L1097">
        <v>75</v>
      </c>
      <c r="M1097" t="b">
        <v>0</v>
      </c>
      <c r="N1097" t="s">
        <v>8270</v>
      </c>
      <c r="O1097" t="s">
        <v>8271</v>
      </c>
      <c r="P1097">
        <f t="shared" si="51"/>
        <v>71.87</v>
      </c>
      <c r="S1097" s="13">
        <f t="shared" si="52"/>
        <v>41486.537268518521</v>
      </c>
      <c r="T1097" s="13">
        <f t="shared" si="53"/>
        <v>41516.537268518521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1</v>
      </c>
      <c r="L1098">
        <v>118</v>
      </c>
      <c r="M1098" t="b">
        <v>1</v>
      </c>
      <c r="N1098" t="s">
        <v>8278</v>
      </c>
      <c r="O1098" t="s">
        <v>8279</v>
      </c>
      <c r="P1098">
        <f t="shared" si="51"/>
        <v>45.67</v>
      </c>
      <c r="S1098" s="13">
        <f t="shared" si="52"/>
        <v>41885.51798611111</v>
      </c>
      <c r="T1098" s="13">
        <f t="shared" si="53"/>
        <v>41916.145833333336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70</v>
      </c>
      <c r="M1099" t="b">
        <v>1</v>
      </c>
      <c r="N1099" t="s">
        <v>8278</v>
      </c>
      <c r="O1099" t="s">
        <v>8289</v>
      </c>
      <c r="P1099">
        <f t="shared" si="51"/>
        <v>76.87</v>
      </c>
      <c r="S1099" s="13">
        <f t="shared" si="52"/>
        <v>41660.792557870373</v>
      </c>
      <c r="T1099" s="13">
        <f t="shared" si="53"/>
        <v>41700.792557870373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37</v>
      </c>
      <c r="M1100" t="b">
        <v>0</v>
      </c>
      <c r="N1100" t="s">
        <v>8280</v>
      </c>
      <c r="O1100" t="s">
        <v>8292</v>
      </c>
      <c r="P1100">
        <f t="shared" si="51"/>
        <v>145.41</v>
      </c>
      <c r="S1100" s="13">
        <f t="shared" si="52"/>
        <v>41712.762673611112</v>
      </c>
      <c r="T1100" s="13">
        <f t="shared" si="53"/>
        <v>41742.762673611112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70</v>
      </c>
      <c r="M1101" t="b">
        <v>1</v>
      </c>
      <c r="N1101" t="s">
        <v>8280</v>
      </c>
      <c r="O1101" t="s">
        <v>8283</v>
      </c>
      <c r="P1101">
        <f t="shared" si="51"/>
        <v>76.8</v>
      </c>
      <c r="S1101" s="13">
        <f t="shared" si="52"/>
        <v>42107.836435185185</v>
      </c>
      <c r="T1101" s="13">
        <f t="shared" si="53"/>
        <v>42137.836435185185</v>
      </c>
    </row>
    <row r="1102" spans="1:20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1455417571</v>
      </c>
      <c r="J1102">
        <v>1452825571</v>
      </c>
      <c r="K1102" t="b">
        <v>0</v>
      </c>
      <c r="L1102">
        <v>46</v>
      </c>
      <c r="M1102" t="b">
        <v>1</v>
      </c>
      <c r="N1102" t="s">
        <v>8280</v>
      </c>
      <c r="O1102" t="s">
        <v>8283</v>
      </c>
      <c r="P1102">
        <f t="shared" si="51"/>
        <v>116.65</v>
      </c>
      <c r="S1102" s="13">
        <f t="shared" si="52"/>
        <v>42384.110775462963</v>
      </c>
      <c r="T1102" s="13">
        <f t="shared" si="53"/>
        <v>42414.110775462963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64</v>
      </c>
      <c r="M1103" t="b">
        <v>1</v>
      </c>
      <c r="N1103" t="s">
        <v>8278</v>
      </c>
      <c r="O1103" t="s">
        <v>8289</v>
      </c>
      <c r="P1103">
        <f t="shared" si="51"/>
        <v>83.75</v>
      </c>
      <c r="S1103" s="13">
        <f t="shared" si="52"/>
        <v>42538.77243055556</v>
      </c>
      <c r="T1103" s="13">
        <f t="shared" si="53"/>
        <v>42565.758333333331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78</v>
      </c>
      <c r="M1104" t="b">
        <v>1</v>
      </c>
      <c r="N1104" t="s">
        <v>8284</v>
      </c>
      <c r="O1104" t="s">
        <v>8288</v>
      </c>
      <c r="P1104">
        <f t="shared" si="51"/>
        <v>68.709999999999994</v>
      </c>
      <c r="S1104" s="13">
        <f t="shared" si="52"/>
        <v>41577.045428240745</v>
      </c>
      <c r="T1104" s="13">
        <f t="shared" si="53"/>
        <v>41617.249305555553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133</v>
      </c>
      <c r="M1105" t="b">
        <v>1</v>
      </c>
      <c r="N1105" t="s">
        <v>8280</v>
      </c>
      <c r="O1105" t="s">
        <v>8283</v>
      </c>
      <c r="P1105">
        <f t="shared" si="51"/>
        <v>40.29</v>
      </c>
      <c r="S1105" s="13">
        <f t="shared" si="52"/>
        <v>42479.22210648148</v>
      </c>
      <c r="T1105" s="13">
        <f t="shared" si="53"/>
        <v>42539.22210648148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73</v>
      </c>
      <c r="M1106" t="b">
        <v>1</v>
      </c>
      <c r="N1106" t="s">
        <v>8284</v>
      </c>
      <c r="O1106" t="s">
        <v>8288</v>
      </c>
      <c r="P1106">
        <f t="shared" si="51"/>
        <v>73.36</v>
      </c>
      <c r="S1106" s="13">
        <f t="shared" si="52"/>
        <v>41771.40996527778</v>
      </c>
      <c r="T1106" s="13">
        <f t="shared" si="53"/>
        <v>41801.40996527778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1395627327</v>
      </c>
      <c r="J1107">
        <v>1393038927</v>
      </c>
      <c r="K1107" t="b">
        <v>0</v>
      </c>
      <c r="L1107">
        <v>72</v>
      </c>
      <c r="M1107" t="b">
        <v>1</v>
      </c>
      <c r="N1107" t="s">
        <v>8280</v>
      </c>
      <c r="O1107" t="s">
        <v>8283</v>
      </c>
      <c r="P1107">
        <f t="shared" si="51"/>
        <v>74.209999999999994</v>
      </c>
      <c r="S1107" s="13">
        <f t="shared" si="52"/>
        <v>41692.135729166665</v>
      </c>
      <c r="T1107" s="13">
        <f t="shared" si="53"/>
        <v>41722.0940625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90</v>
      </c>
      <c r="M1108" t="b">
        <v>1</v>
      </c>
      <c r="N1108" t="s">
        <v>8284</v>
      </c>
      <c r="O1108" t="s">
        <v>8288</v>
      </c>
      <c r="P1108">
        <f t="shared" si="51"/>
        <v>59.23</v>
      </c>
      <c r="S1108" s="13">
        <f t="shared" si="52"/>
        <v>40973.740451388891</v>
      </c>
      <c r="T1108" s="13">
        <f t="shared" si="53"/>
        <v>41003.698784722219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49</v>
      </c>
      <c r="M1109" t="b">
        <v>1</v>
      </c>
      <c r="N1109" t="s">
        <v>8270</v>
      </c>
      <c r="O1109" t="s">
        <v>8271</v>
      </c>
      <c r="P1109">
        <f t="shared" si="51"/>
        <v>108.78</v>
      </c>
      <c r="S1109" s="13">
        <f t="shared" si="52"/>
        <v>41813.861388888887</v>
      </c>
      <c r="T1109" s="13">
        <f t="shared" si="53"/>
        <v>41843.861388888887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76</v>
      </c>
      <c r="M1110" t="b">
        <v>0</v>
      </c>
      <c r="N1110" t="s">
        <v>8280</v>
      </c>
      <c r="O1110" t="s">
        <v>8281</v>
      </c>
      <c r="P1110">
        <f t="shared" si="51"/>
        <v>70.11</v>
      </c>
      <c r="S1110" s="13">
        <f t="shared" si="52"/>
        <v>40952.636979166666</v>
      </c>
      <c r="T1110" s="13">
        <f t="shared" si="53"/>
        <v>41012.595312500001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1</v>
      </c>
      <c r="L1111">
        <v>65</v>
      </c>
      <c r="M1111" t="b">
        <v>1</v>
      </c>
      <c r="N1111" t="s">
        <v>8278</v>
      </c>
      <c r="O1111" t="s">
        <v>8279</v>
      </c>
      <c r="P1111">
        <f t="shared" si="51"/>
        <v>81.89</v>
      </c>
      <c r="S1111" s="13">
        <f t="shared" si="52"/>
        <v>42662.752199074079</v>
      </c>
      <c r="T1111" s="13">
        <f t="shared" si="53"/>
        <v>42692.793865740736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105</v>
      </c>
      <c r="M1112" t="b">
        <v>1</v>
      </c>
      <c r="N1112" t="s">
        <v>8284</v>
      </c>
      <c r="O1112" t="s">
        <v>8285</v>
      </c>
      <c r="P1112">
        <f t="shared" si="51"/>
        <v>50.69</v>
      </c>
      <c r="S1112" s="13">
        <f t="shared" si="52"/>
        <v>41220.933124999996</v>
      </c>
      <c r="T1112" s="13">
        <f t="shared" si="53"/>
        <v>41250.933124999996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64</v>
      </c>
      <c r="M1113" t="b">
        <v>1</v>
      </c>
      <c r="N1113" t="s">
        <v>8280</v>
      </c>
      <c r="O1113" t="s">
        <v>8281</v>
      </c>
      <c r="P1113">
        <f t="shared" si="51"/>
        <v>82.94</v>
      </c>
      <c r="S1113" s="13">
        <f t="shared" si="52"/>
        <v>42347.203587962969</v>
      </c>
      <c r="T1113" s="13">
        <f t="shared" si="53"/>
        <v>42377.203587962969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1</v>
      </c>
      <c r="L1114">
        <v>28</v>
      </c>
      <c r="M1114" t="b">
        <v>1</v>
      </c>
      <c r="N1114" t="s">
        <v>8284</v>
      </c>
      <c r="O1114" t="s">
        <v>8288</v>
      </c>
      <c r="P1114">
        <f t="shared" si="51"/>
        <v>189.29</v>
      </c>
      <c r="S1114" s="13">
        <f t="shared" si="52"/>
        <v>41963.759386574078</v>
      </c>
      <c r="T1114" s="13">
        <f t="shared" si="53"/>
        <v>42023.354166666672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1</v>
      </c>
      <c r="L1115">
        <v>110</v>
      </c>
      <c r="M1115" t="b">
        <v>1</v>
      </c>
      <c r="N1115" t="s">
        <v>8270</v>
      </c>
      <c r="O1115" t="s">
        <v>8271</v>
      </c>
      <c r="P1115">
        <f t="shared" si="51"/>
        <v>48.15</v>
      </c>
      <c r="S1115" s="13">
        <f t="shared" si="52"/>
        <v>41835.977083333331</v>
      </c>
      <c r="T1115" s="13">
        <f t="shared" si="53"/>
        <v>41865.977083333331</v>
      </c>
    </row>
    <row r="1116" spans="1:20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37</v>
      </c>
      <c r="M1116" t="b">
        <v>1</v>
      </c>
      <c r="N1116" t="s">
        <v>8280</v>
      </c>
      <c r="O1116" t="s">
        <v>8283</v>
      </c>
      <c r="P1116">
        <f t="shared" si="51"/>
        <v>143.11000000000001</v>
      </c>
      <c r="S1116" s="13">
        <f t="shared" si="52"/>
        <v>41526.345914351856</v>
      </c>
      <c r="T1116" s="13">
        <f t="shared" si="53"/>
        <v>41556.345914351856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1459352495</v>
      </c>
      <c r="J1117">
        <v>1456764095</v>
      </c>
      <c r="K1117" t="b">
        <v>0</v>
      </c>
      <c r="L1117">
        <v>46</v>
      </c>
      <c r="M1117" t="b">
        <v>1</v>
      </c>
      <c r="N1117" t="s">
        <v>8280</v>
      </c>
      <c r="O1117" t="s">
        <v>8283</v>
      </c>
      <c r="P1117">
        <f t="shared" si="51"/>
        <v>115.02</v>
      </c>
      <c r="S1117" s="13">
        <f t="shared" si="52"/>
        <v>42429.695543981477</v>
      </c>
      <c r="T1117" s="13">
        <f t="shared" si="53"/>
        <v>42459.653877314813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126</v>
      </c>
      <c r="M1118" t="b">
        <v>1</v>
      </c>
      <c r="N1118" t="s">
        <v>8280</v>
      </c>
      <c r="O1118" t="s">
        <v>8283</v>
      </c>
      <c r="P1118">
        <f t="shared" si="51"/>
        <v>41.94</v>
      </c>
      <c r="S1118" s="13">
        <f t="shared" si="52"/>
        <v>41009.847314814811</v>
      </c>
      <c r="T1118" s="13">
        <f t="shared" si="53"/>
        <v>41069.847314814811</v>
      </c>
    </row>
    <row r="1119" spans="1:20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1451053313</v>
      </c>
      <c r="J1119">
        <v>1448461313</v>
      </c>
      <c r="K1119" t="b">
        <v>0</v>
      </c>
      <c r="L1119">
        <v>49</v>
      </c>
      <c r="M1119" t="b">
        <v>1</v>
      </c>
      <c r="N1119" t="s">
        <v>8280</v>
      </c>
      <c r="O1119" t="s">
        <v>8283</v>
      </c>
      <c r="P1119">
        <f t="shared" si="51"/>
        <v>107.57</v>
      </c>
      <c r="S1119" s="13">
        <f t="shared" si="52"/>
        <v>42333.598530092597</v>
      </c>
      <c r="T1119" s="13">
        <f t="shared" si="53"/>
        <v>42363.598530092597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1396666779</v>
      </c>
      <c r="J1120">
        <v>1394078379</v>
      </c>
      <c r="K1120" t="b">
        <v>0</v>
      </c>
      <c r="L1120">
        <v>70</v>
      </c>
      <c r="M1120" t="b">
        <v>1</v>
      </c>
      <c r="N1120" t="s">
        <v>8278</v>
      </c>
      <c r="O1120" t="s">
        <v>8279</v>
      </c>
      <c r="P1120">
        <f t="shared" si="51"/>
        <v>75.19</v>
      </c>
      <c r="S1120" s="13">
        <f t="shared" si="52"/>
        <v>41704.16642361111</v>
      </c>
      <c r="T1120" s="13">
        <f t="shared" si="53"/>
        <v>41734.124756944446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82</v>
      </c>
      <c r="M1121" t="b">
        <v>1</v>
      </c>
      <c r="N1121" t="s">
        <v>8280</v>
      </c>
      <c r="O1121" t="s">
        <v>8283</v>
      </c>
      <c r="P1121">
        <f t="shared" si="51"/>
        <v>64.16</v>
      </c>
      <c r="S1121" s="13">
        <f t="shared" si="52"/>
        <v>41722.792407407411</v>
      </c>
      <c r="T1121" s="13">
        <f t="shared" si="53"/>
        <v>41735.792407407411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1319835400</v>
      </c>
      <c r="J1122">
        <v>1315947400</v>
      </c>
      <c r="K1122" t="b">
        <v>0</v>
      </c>
      <c r="L1122">
        <v>43</v>
      </c>
      <c r="M1122" t="b">
        <v>1</v>
      </c>
      <c r="N1122" t="s">
        <v>8278</v>
      </c>
      <c r="O1122" t="s">
        <v>8300</v>
      </c>
      <c r="P1122">
        <f t="shared" si="51"/>
        <v>122.33</v>
      </c>
      <c r="S1122" s="13">
        <f t="shared" si="52"/>
        <v>40799.872685185182</v>
      </c>
      <c r="T1122" s="13">
        <f t="shared" si="53"/>
        <v>40844.872685185182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1457904316</v>
      </c>
      <c r="J1123">
        <v>1455315916</v>
      </c>
      <c r="K1123" t="b">
        <v>0</v>
      </c>
      <c r="L1123">
        <v>50</v>
      </c>
      <c r="M1123" t="b">
        <v>1</v>
      </c>
      <c r="N1123" t="s">
        <v>8278</v>
      </c>
      <c r="O1123" t="s">
        <v>8279</v>
      </c>
      <c r="P1123">
        <f t="shared" si="51"/>
        <v>105.18</v>
      </c>
      <c r="S1123" s="13">
        <f t="shared" si="52"/>
        <v>42412.934212962966</v>
      </c>
      <c r="T1123" s="13">
        <f t="shared" si="53"/>
        <v>42442.892546296294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1369932825</v>
      </c>
      <c r="J1124">
        <v>1368723225</v>
      </c>
      <c r="K1124" t="b">
        <v>1</v>
      </c>
      <c r="L1124">
        <v>100</v>
      </c>
      <c r="M1124" t="b">
        <v>1</v>
      </c>
      <c r="N1124" t="s">
        <v>8280</v>
      </c>
      <c r="O1124" t="s">
        <v>8283</v>
      </c>
      <c r="P1124">
        <f t="shared" si="51"/>
        <v>52.58</v>
      </c>
      <c r="S1124" s="13">
        <f t="shared" si="52"/>
        <v>41410.703993055555</v>
      </c>
      <c r="T1124" s="13">
        <f t="shared" si="53"/>
        <v>41424.703993055555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1397910848</v>
      </c>
      <c r="J1125">
        <v>1395318848</v>
      </c>
      <c r="K1125" t="b">
        <v>0</v>
      </c>
      <c r="L1125">
        <v>12</v>
      </c>
      <c r="M1125" t="b">
        <v>0</v>
      </c>
      <c r="N1125" t="s">
        <v>8280</v>
      </c>
      <c r="O1125" t="s">
        <v>8283</v>
      </c>
      <c r="P1125">
        <f t="shared" si="51"/>
        <v>437.5</v>
      </c>
      <c r="S1125" s="13">
        <f t="shared" si="52"/>
        <v>41718.5237037037</v>
      </c>
      <c r="T1125" s="13">
        <f t="shared" si="53"/>
        <v>41748.5237037037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104</v>
      </c>
      <c r="M1126" t="b">
        <v>1</v>
      </c>
      <c r="N1126" t="s">
        <v>8280</v>
      </c>
      <c r="O1126" t="s">
        <v>8283</v>
      </c>
      <c r="P1126">
        <f t="shared" si="51"/>
        <v>50.38</v>
      </c>
      <c r="S1126" s="13">
        <f t="shared" si="52"/>
        <v>42094.667256944449</v>
      </c>
      <c r="T1126" s="13">
        <f t="shared" si="53"/>
        <v>42124.667256944449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46</v>
      </c>
      <c r="M1127" t="b">
        <v>1</v>
      </c>
      <c r="N1127" t="s">
        <v>8284</v>
      </c>
      <c r="O1127" t="s">
        <v>8295</v>
      </c>
      <c r="P1127">
        <f t="shared" si="51"/>
        <v>113.83</v>
      </c>
      <c r="S1127" s="13">
        <f t="shared" si="52"/>
        <v>42212.624189814815</v>
      </c>
      <c r="T1127" s="13">
        <f t="shared" si="53"/>
        <v>42272.624189814815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147</v>
      </c>
      <c r="M1128" t="b">
        <v>1</v>
      </c>
      <c r="N1128" t="s">
        <v>8284</v>
      </c>
      <c r="O1128" t="s">
        <v>8285</v>
      </c>
      <c r="P1128">
        <f t="shared" si="51"/>
        <v>35.61</v>
      </c>
      <c r="S1128" s="13">
        <f t="shared" si="52"/>
        <v>42535.327476851846</v>
      </c>
      <c r="T1128" s="13">
        <f t="shared" si="53"/>
        <v>42565.327476851846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142</v>
      </c>
      <c r="M1129" t="b">
        <v>1</v>
      </c>
      <c r="N1129" t="s">
        <v>8280</v>
      </c>
      <c r="O1129" t="s">
        <v>8283</v>
      </c>
      <c r="P1129">
        <f t="shared" si="51"/>
        <v>36.86</v>
      </c>
      <c r="S1129" s="13">
        <f t="shared" si="52"/>
        <v>41926.854166666664</v>
      </c>
      <c r="T1129" s="13">
        <f t="shared" si="53"/>
        <v>41957.895833333328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17</v>
      </c>
      <c r="M1130" t="b">
        <v>0</v>
      </c>
      <c r="N1130" t="s">
        <v>8265</v>
      </c>
      <c r="O1130" t="s">
        <v>8272</v>
      </c>
      <c r="P1130">
        <f t="shared" si="51"/>
        <v>307.82</v>
      </c>
      <c r="S1130" s="13">
        <f t="shared" si="52"/>
        <v>41828.649502314816</v>
      </c>
      <c r="T1130" s="13">
        <f t="shared" si="53"/>
        <v>41858.649502314816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56</v>
      </c>
      <c r="M1131" t="b">
        <v>1</v>
      </c>
      <c r="N1131" t="s">
        <v>8280</v>
      </c>
      <c r="O1131" t="s">
        <v>8283</v>
      </c>
      <c r="P1131">
        <f t="shared" si="51"/>
        <v>93.43</v>
      </c>
      <c r="S1131" s="13">
        <f t="shared" si="52"/>
        <v>42496.264965277776</v>
      </c>
      <c r="T1131" s="13">
        <f t="shared" si="53"/>
        <v>42526.264965277776</v>
      </c>
    </row>
    <row r="1132" spans="1:20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120</v>
      </c>
      <c r="M1132" t="b">
        <v>1</v>
      </c>
      <c r="N1132" t="s">
        <v>8268</v>
      </c>
      <c r="O1132" t="s">
        <v>8290</v>
      </c>
      <c r="P1132">
        <f t="shared" si="51"/>
        <v>43.55</v>
      </c>
      <c r="S1132" s="13">
        <f t="shared" si="52"/>
        <v>41908.996527777781</v>
      </c>
      <c r="T1132" s="13">
        <f t="shared" si="53"/>
        <v>41969.038194444445</v>
      </c>
    </row>
    <row r="1133" spans="1:20" ht="60" hidden="1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1450993668</v>
      </c>
      <c r="J1133">
        <v>1448401668</v>
      </c>
      <c r="K1133" t="b">
        <v>0</v>
      </c>
      <c r="L1133">
        <v>65</v>
      </c>
      <c r="M1133" t="b">
        <v>1</v>
      </c>
      <c r="N1133" t="s">
        <v>8280</v>
      </c>
      <c r="O1133" t="s">
        <v>8283</v>
      </c>
      <c r="P1133">
        <f t="shared" si="51"/>
        <v>80.400000000000006</v>
      </c>
      <c r="S1133" s="13">
        <f t="shared" si="52"/>
        <v>42332.908194444448</v>
      </c>
      <c r="T1133" s="13">
        <f t="shared" si="53"/>
        <v>42362.908194444448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1483238771</v>
      </c>
      <c r="J1134">
        <v>1480646771</v>
      </c>
      <c r="K1134" t="b">
        <v>1</v>
      </c>
      <c r="L1134">
        <v>81</v>
      </c>
      <c r="M1134" t="b">
        <v>1</v>
      </c>
      <c r="N1134" t="s">
        <v>8284</v>
      </c>
      <c r="O1134" t="s">
        <v>8288</v>
      </c>
      <c r="P1134">
        <f t="shared" si="51"/>
        <v>64.47</v>
      </c>
      <c r="S1134" s="13">
        <f t="shared" si="52"/>
        <v>42706.115405092598</v>
      </c>
      <c r="T1134" s="13">
        <f t="shared" si="53"/>
        <v>42736.115405092598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103</v>
      </c>
      <c r="M1135" t="b">
        <v>1</v>
      </c>
      <c r="N1135" t="s">
        <v>8280</v>
      </c>
      <c r="O1135" t="s">
        <v>8281</v>
      </c>
      <c r="P1135">
        <f t="shared" si="51"/>
        <v>50.69</v>
      </c>
      <c r="S1135" s="13">
        <f t="shared" si="52"/>
        <v>41821.407187500001</v>
      </c>
      <c r="T1135" s="13">
        <f t="shared" si="53"/>
        <v>41851.407187500001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1417235580</v>
      </c>
      <c r="J1136">
        <v>1416034228</v>
      </c>
      <c r="K1136" t="b">
        <v>1</v>
      </c>
      <c r="L1136">
        <v>104</v>
      </c>
      <c r="M1136" t="b">
        <v>1</v>
      </c>
      <c r="N1136" t="s">
        <v>8280</v>
      </c>
      <c r="O1136" t="s">
        <v>8283</v>
      </c>
      <c r="P1136">
        <f t="shared" si="51"/>
        <v>50.2</v>
      </c>
      <c r="S1136" s="13">
        <f t="shared" si="52"/>
        <v>41958.285046296296</v>
      </c>
      <c r="T1136" s="13">
        <f t="shared" si="53"/>
        <v>41972.189583333333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1470527094</v>
      </c>
      <c r="J1137">
        <v>1467935094</v>
      </c>
      <c r="K1137" t="b">
        <v>0</v>
      </c>
      <c r="L1137">
        <v>79</v>
      </c>
      <c r="M1137" t="b">
        <v>0</v>
      </c>
      <c r="N1137" t="s">
        <v>8284</v>
      </c>
      <c r="O1137" t="s">
        <v>8287</v>
      </c>
      <c r="P1137">
        <f t="shared" si="51"/>
        <v>65.97</v>
      </c>
      <c r="S1137" s="13">
        <f t="shared" si="52"/>
        <v>42558.989513888882</v>
      </c>
      <c r="T1137" s="13">
        <f t="shared" si="53"/>
        <v>42588.989513888882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1450541229</v>
      </c>
      <c r="J1138">
        <v>1447949229</v>
      </c>
      <c r="K1138" t="b">
        <v>0</v>
      </c>
      <c r="L1138">
        <v>78</v>
      </c>
      <c r="M1138" t="b">
        <v>1</v>
      </c>
      <c r="N1138" t="s">
        <v>8268</v>
      </c>
      <c r="O1138" t="s">
        <v>8290</v>
      </c>
      <c r="P1138">
        <f t="shared" si="51"/>
        <v>66.7</v>
      </c>
      <c r="S1138" s="13">
        <f t="shared" si="52"/>
        <v>42327.671631944439</v>
      </c>
      <c r="T1138" s="13">
        <f t="shared" si="53"/>
        <v>42357.671631944439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81</v>
      </c>
      <c r="M1139" t="b">
        <v>1</v>
      </c>
      <c r="N1139" t="s">
        <v>8278</v>
      </c>
      <c r="O1139" t="s">
        <v>8300</v>
      </c>
      <c r="P1139">
        <f t="shared" si="51"/>
        <v>64.2</v>
      </c>
      <c r="S1139" s="13">
        <f t="shared" si="52"/>
        <v>42453.819687499999</v>
      </c>
      <c r="T1139" s="13">
        <f t="shared" si="53"/>
        <v>42483.819687499999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8265</v>
      </c>
      <c r="O1140" t="s">
        <v>8267</v>
      </c>
      <c r="P1140">
        <f t="shared" si="51"/>
        <v>1300</v>
      </c>
      <c r="S1140" s="13">
        <f t="shared" si="52"/>
        <v>42736.9066087963</v>
      </c>
      <c r="T1140" s="13">
        <f t="shared" si="53"/>
        <v>42756.9066087963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1420100426</v>
      </c>
      <c r="J1141">
        <v>1417508426</v>
      </c>
      <c r="K1141" t="b">
        <v>0</v>
      </c>
      <c r="L1141">
        <v>54</v>
      </c>
      <c r="M1141" t="b">
        <v>1</v>
      </c>
      <c r="N1141" t="s">
        <v>8280</v>
      </c>
      <c r="O1141" t="s">
        <v>8283</v>
      </c>
      <c r="P1141">
        <f t="shared" si="51"/>
        <v>96.2</v>
      </c>
      <c r="S1141" s="13">
        <f t="shared" si="52"/>
        <v>41975.347523148142</v>
      </c>
      <c r="T1141" s="13">
        <f t="shared" si="53"/>
        <v>42005.347523148142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1</v>
      </c>
      <c r="L1142">
        <v>96</v>
      </c>
      <c r="M1142" t="b">
        <v>1</v>
      </c>
      <c r="N1142" t="s">
        <v>8278</v>
      </c>
      <c r="O1142" t="s">
        <v>8279</v>
      </c>
      <c r="P1142">
        <f t="shared" si="51"/>
        <v>54.02</v>
      </c>
      <c r="S1142" s="13">
        <f t="shared" si="52"/>
        <v>42192.462048611109</v>
      </c>
      <c r="T1142" s="13">
        <f t="shared" si="53"/>
        <v>42222.462048611109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1436460450</v>
      </c>
      <c r="J1143">
        <v>1433868450</v>
      </c>
      <c r="K1143" t="b">
        <v>0</v>
      </c>
      <c r="L1143">
        <v>52</v>
      </c>
      <c r="M1143" t="b">
        <v>1</v>
      </c>
      <c r="N1143" t="s">
        <v>8280</v>
      </c>
      <c r="O1143" t="s">
        <v>8292</v>
      </c>
      <c r="P1143">
        <f t="shared" si="51"/>
        <v>99.54</v>
      </c>
      <c r="S1143" s="13">
        <f t="shared" si="52"/>
        <v>42164.699652777781</v>
      </c>
      <c r="T1143" s="13">
        <f t="shared" si="53"/>
        <v>42194.699652777781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1</v>
      </c>
      <c r="L1144">
        <v>82</v>
      </c>
      <c r="M1144" t="b">
        <v>1</v>
      </c>
      <c r="N1144" t="s">
        <v>8280</v>
      </c>
      <c r="O1144" t="s">
        <v>8283</v>
      </c>
      <c r="P1144">
        <f t="shared" si="51"/>
        <v>63.11</v>
      </c>
      <c r="S1144" s="13">
        <f t="shared" si="52"/>
        <v>42022.006099537044</v>
      </c>
      <c r="T1144" s="13">
        <f t="shared" si="53"/>
        <v>42052.006099537044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30</v>
      </c>
      <c r="M1145" t="b">
        <v>1</v>
      </c>
      <c r="N1145" t="s">
        <v>8280</v>
      </c>
      <c r="O1145" t="s">
        <v>8292</v>
      </c>
      <c r="P1145">
        <f t="shared" si="51"/>
        <v>172.23</v>
      </c>
      <c r="S1145" s="13">
        <f t="shared" si="52"/>
        <v>42325.19358796296</v>
      </c>
      <c r="T1145" s="13">
        <f t="shared" si="53"/>
        <v>42355.19358796296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1430281320</v>
      </c>
      <c r="J1146">
        <v>1427689320</v>
      </c>
      <c r="K1146" t="b">
        <v>1</v>
      </c>
      <c r="L1146">
        <v>97</v>
      </c>
      <c r="M1146" t="b">
        <v>1</v>
      </c>
      <c r="N1146" t="s">
        <v>8280</v>
      </c>
      <c r="O1146" t="s">
        <v>8281</v>
      </c>
      <c r="P1146">
        <f t="shared" si="51"/>
        <v>53.16</v>
      </c>
      <c r="S1146" s="13">
        <f t="shared" si="52"/>
        <v>42093.181944444441</v>
      </c>
      <c r="T1146" s="13">
        <f t="shared" si="53"/>
        <v>42123.181944444441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60</v>
      </c>
      <c r="M1147" t="b">
        <v>1</v>
      </c>
      <c r="N1147" t="s">
        <v>8265</v>
      </c>
      <c r="O1147" t="s">
        <v>8297</v>
      </c>
      <c r="P1147">
        <f t="shared" si="51"/>
        <v>85.75</v>
      </c>
      <c r="S1147" s="13">
        <f t="shared" si="52"/>
        <v>41854.747592592597</v>
      </c>
      <c r="T1147" s="13">
        <f t="shared" si="53"/>
        <v>41914.747592592597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77</v>
      </c>
      <c r="M1148" t="b">
        <v>1</v>
      </c>
      <c r="N1148" t="s">
        <v>8284</v>
      </c>
      <c r="O1148" t="s">
        <v>8288</v>
      </c>
      <c r="P1148">
        <f t="shared" si="51"/>
        <v>66.69</v>
      </c>
      <c r="S1148" s="13">
        <f t="shared" si="52"/>
        <v>41723.9533912037</v>
      </c>
      <c r="T1148" s="13">
        <f t="shared" si="53"/>
        <v>41761.9533912037</v>
      </c>
    </row>
    <row r="1149" spans="1:20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1413760783</v>
      </c>
      <c r="J1149">
        <v>1408576783</v>
      </c>
      <c r="K1149" t="b">
        <v>0</v>
      </c>
      <c r="L1149">
        <v>93</v>
      </c>
      <c r="M1149" t="b">
        <v>1</v>
      </c>
      <c r="N1149" t="s">
        <v>8280</v>
      </c>
      <c r="O1149" t="s">
        <v>8283</v>
      </c>
      <c r="P1149">
        <f t="shared" si="51"/>
        <v>55.01</v>
      </c>
      <c r="S1149" s="13">
        <f t="shared" si="52"/>
        <v>41871.972025462965</v>
      </c>
      <c r="T1149" s="13">
        <f t="shared" si="53"/>
        <v>41931.972025462965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62</v>
      </c>
      <c r="M1150" t="b">
        <v>1</v>
      </c>
      <c r="N1150" t="s">
        <v>8268</v>
      </c>
      <c r="O1150" t="s">
        <v>8290</v>
      </c>
      <c r="P1150">
        <f t="shared" si="51"/>
        <v>82.52</v>
      </c>
      <c r="S1150" s="13">
        <f t="shared" si="52"/>
        <v>42675.171076388884</v>
      </c>
      <c r="T1150" s="13">
        <f t="shared" si="53"/>
        <v>42705.212743055556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34</v>
      </c>
      <c r="M1151" t="b">
        <v>1</v>
      </c>
      <c r="N1151" t="s">
        <v>8280</v>
      </c>
      <c r="O1151" t="s">
        <v>8283</v>
      </c>
      <c r="P1151">
        <f t="shared" si="51"/>
        <v>150.15</v>
      </c>
      <c r="S1151" s="13">
        <f t="shared" si="52"/>
        <v>42507.71025462963</v>
      </c>
      <c r="T1151" s="13">
        <f t="shared" si="53"/>
        <v>42537.71025462963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1</v>
      </c>
      <c r="L1152">
        <v>59</v>
      </c>
      <c r="M1152" t="b">
        <v>1</v>
      </c>
      <c r="N1152" t="s">
        <v>8280</v>
      </c>
      <c r="O1152" t="s">
        <v>8281</v>
      </c>
      <c r="P1152">
        <f t="shared" si="51"/>
        <v>86.49</v>
      </c>
      <c r="S1152" s="13">
        <f t="shared" si="52"/>
        <v>42317.954571759255</v>
      </c>
      <c r="T1152" s="13">
        <f t="shared" si="53"/>
        <v>42377.954571759255</v>
      </c>
    </row>
    <row r="1153" spans="1:20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87</v>
      </c>
      <c r="M1153" t="b">
        <v>1</v>
      </c>
      <c r="N1153" t="s">
        <v>8280</v>
      </c>
      <c r="O1153" t="s">
        <v>8283</v>
      </c>
      <c r="P1153">
        <f t="shared" si="51"/>
        <v>58.62</v>
      </c>
      <c r="S1153" s="13">
        <f t="shared" si="52"/>
        <v>42224.102581018517</v>
      </c>
      <c r="T1153" s="13">
        <f t="shared" si="53"/>
        <v>42254.102581018517</v>
      </c>
    </row>
    <row r="1154" spans="1:20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62</v>
      </c>
      <c r="M1154" t="b">
        <v>1</v>
      </c>
      <c r="N1154" t="s">
        <v>8280</v>
      </c>
      <c r="O1154" t="s">
        <v>8283</v>
      </c>
      <c r="P1154">
        <f t="shared" si="51"/>
        <v>82.26</v>
      </c>
      <c r="S1154" s="13">
        <f t="shared" si="52"/>
        <v>42109.709629629629</v>
      </c>
      <c r="T1154" s="13">
        <f t="shared" si="53"/>
        <v>42139.709629629629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99</v>
      </c>
      <c r="M1155" t="b">
        <v>1</v>
      </c>
      <c r="N1155" t="s">
        <v>8268</v>
      </c>
      <c r="O1155" t="s">
        <v>8290</v>
      </c>
      <c r="P1155">
        <f t="shared" ref="P1155:P1218" si="54">IFERROR(ROUND(E1155/L1155,2),0)</f>
        <v>51.47</v>
      </c>
      <c r="S1155" s="13">
        <f t="shared" ref="S1155:S1218" si="55">(((J1155/60)/60)/24+DATE(1970,1,1))</f>
        <v>42143.714178240742</v>
      </c>
      <c r="T1155" s="13">
        <f t="shared" ref="T1155:T1218" si="56">(((I1155/60)/60)/24)+DATE(1970,1,1)</f>
        <v>42173.714178240742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181</v>
      </c>
      <c r="M1156" t="b">
        <v>1</v>
      </c>
      <c r="N1156" t="s">
        <v>8273</v>
      </c>
      <c r="O1156" t="s">
        <v>8274</v>
      </c>
      <c r="P1156">
        <f t="shared" si="54"/>
        <v>28.1</v>
      </c>
      <c r="S1156" s="13">
        <f t="shared" si="55"/>
        <v>42223.108865740738</v>
      </c>
      <c r="T1156" s="13">
        <f t="shared" si="56"/>
        <v>42253.108865740738</v>
      </c>
    </row>
    <row r="1157" spans="1:20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1</v>
      </c>
      <c r="L1157">
        <v>63</v>
      </c>
      <c r="M1157" t="b">
        <v>1</v>
      </c>
      <c r="N1157" t="s">
        <v>8280</v>
      </c>
      <c r="O1157" t="s">
        <v>8283</v>
      </c>
      <c r="P1157">
        <f t="shared" si="54"/>
        <v>80.73</v>
      </c>
      <c r="S1157" s="13">
        <f t="shared" si="55"/>
        <v>41835.763981481483</v>
      </c>
      <c r="T1157" s="13">
        <f t="shared" si="56"/>
        <v>41865.763981481483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99</v>
      </c>
      <c r="M1158" t="b">
        <v>1</v>
      </c>
      <c r="N1158" t="s">
        <v>8284</v>
      </c>
      <c r="O1158" t="s">
        <v>8285</v>
      </c>
      <c r="P1158">
        <f t="shared" si="54"/>
        <v>51.31</v>
      </c>
      <c r="S1158" s="13">
        <f t="shared" si="55"/>
        <v>42029.07131944444</v>
      </c>
      <c r="T1158" s="13">
        <f t="shared" si="56"/>
        <v>42059.07131944444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50</v>
      </c>
      <c r="M1159" t="b">
        <v>1</v>
      </c>
      <c r="N1159" t="s">
        <v>8265</v>
      </c>
      <c r="O1159" t="s">
        <v>8266</v>
      </c>
      <c r="P1159">
        <f t="shared" si="54"/>
        <v>101.56</v>
      </c>
      <c r="S1159" s="13">
        <f t="shared" si="55"/>
        <v>41918.628240740742</v>
      </c>
      <c r="T1159" s="13">
        <f t="shared" si="56"/>
        <v>41978.669907407413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139</v>
      </c>
      <c r="M1160" t="b">
        <v>1</v>
      </c>
      <c r="N1160" t="s">
        <v>8280</v>
      </c>
      <c r="O1160" t="s">
        <v>8283</v>
      </c>
      <c r="P1160">
        <f t="shared" si="54"/>
        <v>36.47</v>
      </c>
      <c r="S1160" s="13">
        <f t="shared" si="55"/>
        <v>41952.09175925926</v>
      </c>
      <c r="T1160" s="13">
        <f t="shared" si="56"/>
        <v>41982.09175925926</v>
      </c>
    </row>
    <row r="1161" spans="1:20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46</v>
      </c>
      <c r="M1161" t="b">
        <v>1</v>
      </c>
      <c r="N1161" t="s">
        <v>8280</v>
      </c>
      <c r="O1161" t="s">
        <v>8283</v>
      </c>
      <c r="P1161">
        <f t="shared" si="54"/>
        <v>110.22</v>
      </c>
      <c r="S1161" s="13">
        <f t="shared" si="55"/>
        <v>42154.726446759261</v>
      </c>
      <c r="T1161" s="13">
        <f t="shared" si="56"/>
        <v>42185.65625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1</v>
      </c>
      <c r="L1162">
        <v>94</v>
      </c>
      <c r="M1162" t="b">
        <v>1</v>
      </c>
      <c r="N1162" t="s">
        <v>8284</v>
      </c>
      <c r="O1162" t="s">
        <v>8293</v>
      </c>
      <c r="P1162">
        <f t="shared" si="54"/>
        <v>53.89</v>
      </c>
      <c r="S1162" s="13">
        <f t="shared" si="55"/>
        <v>42061.154930555553</v>
      </c>
      <c r="T1162" s="13">
        <f t="shared" si="56"/>
        <v>42091.113263888896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211</v>
      </c>
      <c r="M1163" t="b">
        <v>1</v>
      </c>
      <c r="N1163" t="s">
        <v>8284</v>
      </c>
      <c r="O1163" t="s">
        <v>8286</v>
      </c>
      <c r="P1163">
        <f t="shared" si="54"/>
        <v>23.96</v>
      </c>
      <c r="S1163" s="13">
        <f t="shared" si="55"/>
        <v>42122.629502314812</v>
      </c>
      <c r="T1163" s="13">
        <f t="shared" si="56"/>
        <v>42143.629502314812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54</v>
      </c>
      <c r="M1164" t="b">
        <v>1</v>
      </c>
      <c r="N1164" t="s">
        <v>8280</v>
      </c>
      <c r="O1164" t="s">
        <v>8283</v>
      </c>
      <c r="P1164">
        <f t="shared" si="54"/>
        <v>93.61</v>
      </c>
      <c r="S1164" s="13">
        <f t="shared" si="55"/>
        <v>41876.683611111112</v>
      </c>
      <c r="T1164" s="13">
        <f t="shared" si="56"/>
        <v>41907.683611111112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58</v>
      </c>
      <c r="M1165" t="b">
        <v>1</v>
      </c>
      <c r="N1165" t="s">
        <v>8284</v>
      </c>
      <c r="O1165" t="s">
        <v>8288</v>
      </c>
      <c r="P1165">
        <f t="shared" si="54"/>
        <v>87.1</v>
      </c>
      <c r="S1165" s="13">
        <f t="shared" si="55"/>
        <v>41830.723611111112</v>
      </c>
      <c r="T1165" s="13">
        <f t="shared" si="56"/>
        <v>41860.723611111112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148</v>
      </c>
      <c r="M1166" t="b">
        <v>0</v>
      </c>
      <c r="N1166" t="s">
        <v>8273</v>
      </c>
      <c r="O1166" t="s">
        <v>8291</v>
      </c>
      <c r="P1166">
        <f t="shared" si="54"/>
        <v>34.130000000000003</v>
      </c>
      <c r="S1166" s="13">
        <f t="shared" si="55"/>
        <v>42509.724328703705</v>
      </c>
      <c r="T1166" s="13">
        <f t="shared" si="56"/>
        <v>42539.724328703705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121</v>
      </c>
      <c r="M1167" t="b">
        <v>1</v>
      </c>
      <c r="N1167" t="s">
        <v>8265</v>
      </c>
      <c r="O1167" t="s">
        <v>8266</v>
      </c>
      <c r="P1167">
        <f t="shared" si="54"/>
        <v>41.74</v>
      </c>
      <c r="S1167" s="13">
        <f t="shared" si="55"/>
        <v>41792.214467592588</v>
      </c>
      <c r="T1167" s="13">
        <f t="shared" si="56"/>
        <v>41826.214467592588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91</v>
      </c>
      <c r="M1168" t="b">
        <v>1</v>
      </c>
      <c r="N1168" t="s">
        <v>8280</v>
      </c>
      <c r="O1168" t="s">
        <v>8292</v>
      </c>
      <c r="P1168">
        <f t="shared" si="54"/>
        <v>55.5</v>
      </c>
      <c r="S1168" s="13">
        <f t="shared" si="55"/>
        <v>42150.485439814816</v>
      </c>
      <c r="T1168" s="13">
        <f t="shared" si="56"/>
        <v>42181.166666666672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1</v>
      </c>
      <c r="L1169">
        <v>94</v>
      </c>
      <c r="M1169" t="b">
        <v>1</v>
      </c>
      <c r="N1169" t="s">
        <v>8280</v>
      </c>
      <c r="O1169" t="s">
        <v>8283</v>
      </c>
      <c r="P1169">
        <f t="shared" si="54"/>
        <v>53.72</v>
      </c>
      <c r="S1169" s="13">
        <f t="shared" si="55"/>
        <v>41863.734895833331</v>
      </c>
      <c r="T1169" s="13">
        <f t="shared" si="56"/>
        <v>41894.734895833331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46</v>
      </c>
      <c r="M1170" t="b">
        <v>1</v>
      </c>
      <c r="N1170" t="s">
        <v>8284</v>
      </c>
      <c r="O1170" t="s">
        <v>8288</v>
      </c>
      <c r="P1170">
        <f t="shared" si="54"/>
        <v>109.71</v>
      </c>
      <c r="S1170" s="13">
        <f t="shared" si="55"/>
        <v>42605.053993055553</v>
      </c>
      <c r="T1170" s="13">
        <f t="shared" si="56"/>
        <v>42635.053993055553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60</v>
      </c>
      <c r="M1171" t="b">
        <v>1</v>
      </c>
      <c r="N1171" t="s">
        <v>8284</v>
      </c>
      <c r="O1171" t="s">
        <v>8298</v>
      </c>
      <c r="P1171">
        <f t="shared" si="54"/>
        <v>84.08</v>
      </c>
      <c r="S1171" s="13">
        <f t="shared" si="55"/>
        <v>42027.353738425925</v>
      </c>
      <c r="T1171" s="13">
        <f t="shared" si="56"/>
        <v>42057.353738425925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57</v>
      </c>
      <c r="M1172" t="b">
        <v>1</v>
      </c>
      <c r="N1172" t="s">
        <v>8284</v>
      </c>
      <c r="O1172" t="s">
        <v>8298</v>
      </c>
      <c r="P1172">
        <f t="shared" si="54"/>
        <v>88.44</v>
      </c>
      <c r="S1172" s="13">
        <f t="shared" si="55"/>
        <v>42124.893182870372</v>
      </c>
      <c r="T1172" s="13">
        <f t="shared" si="56"/>
        <v>42154.893182870372</v>
      </c>
    </row>
    <row r="1173" spans="1:20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44</v>
      </c>
      <c r="M1173" t="b">
        <v>1</v>
      </c>
      <c r="N1173" t="s">
        <v>8280</v>
      </c>
      <c r="O1173" t="s">
        <v>8283</v>
      </c>
      <c r="P1173">
        <f t="shared" si="54"/>
        <v>114.55</v>
      </c>
      <c r="S1173" s="13">
        <f t="shared" si="55"/>
        <v>41938.804710648146</v>
      </c>
      <c r="T1173" s="13">
        <f t="shared" si="56"/>
        <v>41956.846377314811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196</v>
      </c>
      <c r="M1174" t="b">
        <v>1</v>
      </c>
      <c r="N1174" t="s">
        <v>8280</v>
      </c>
      <c r="O1174" t="s">
        <v>8283</v>
      </c>
      <c r="P1174">
        <f t="shared" si="54"/>
        <v>25.69</v>
      </c>
      <c r="S1174" s="13">
        <f t="shared" si="55"/>
        <v>41841.682314814818</v>
      </c>
      <c r="T1174" s="13">
        <f t="shared" si="56"/>
        <v>41871.682314814818</v>
      </c>
    </row>
    <row r="1175" spans="1:20" ht="37.5" hidden="1" customHeight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27</v>
      </c>
      <c r="M1175" t="b">
        <v>1</v>
      </c>
      <c r="N1175" t="s">
        <v>8278</v>
      </c>
      <c r="O1175" t="s">
        <v>8300</v>
      </c>
      <c r="P1175">
        <f t="shared" si="54"/>
        <v>186.11</v>
      </c>
      <c r="S1175" s="13">
        <f t="shared" si="55"/>
        <v>42184.185844907406</v>
      </c>
      <c r="T1175" s="13">
        <f t="shared" si="56"/>
        <v>42219.185844907406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41</v>
      </c>
      <c r="M1176" t="b">
        <v>1</v>
      </c>
      <c r="N1176" t="s">
        <v>8280</v>
      </c>
      <c r="O1176" t="s">
        <v>8283</v>
      </c>
      <c r="P1176">
        <f t="shared" si="54"/>
        <v>122.54</v>
      </c>
      <c r="S1176" s="13">
        <f t="shared" si="55"/>
        <v>42468.84174768519</v>
      </c>
      <c r="T1176" s="13">
        <f t="shared" si="56"/>
        <v>42498.84174768519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63</v>
      </c>
      <c r="M1177" t="b">
        <v>1</v>
      </c>
      <c r="N1177" t="s">
        <v>8280</v>
      </c>
      <c r="O1177" t="s">
        <v>8283</v>
      </c>
      <c r="P1177">
        <f t="shared" si="54"/>
        <v>79.62</v>
      </c>
      <c r="S1177" s="13">
        <f t="shared" si="55"/>
        <v>42170.728460648148</v>
      </c>
      <c r="T1177" s="13">
        <f t="shared" si="56"/>
        <v>42200.728460648148</v>
      </c>
    </row>
    <row r="1178" spans="1:20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1488805200</v>
      </c>
      <c r="J1178">
        <v>1484094498</v>
      </c>
      <c r="K1178" t="b">
        <v>0</v>
      </c>
      <c r="L1178">
        <v>25</v>
      </c>
      <c r="M1178" t="b">
        <v>1</v>
      </c>
      <c r="N1178" t="s">
        <v>8280</v>
      </c>
      <c r="O1178" t="s">
        <v>8283</v>
      </c>
      <c r="P1178">
        <f t="shared" si="54"/>
        <v>200.49</v>
      </c>
      <c r="S1178" s="13">
        <f t="shared" si="55"/>
        <v>42746.019652777773</v>
      </c>
      <c r="T1178" s="13">
        <f t="shared" si="56"/>
        <v>42800.541666666672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1413388296</v>
      </c>
      <c r="J1179">
        <v>1410796296</v>
      </c>
      <c r="K1179" t="b">
        <v>0</v>
      </c>
      <c r="L1179">
        <v>28</v>
      </c>
      <c r="M1179" t="b">
        <v>0</v>
      </c>
      <c r="N1179" t="s">
        <v>8265</v>
      </c>
      <c r="O1179" t="s">
        <v>8267</v>
      </c>
      <c r="P1179">
        <f t="shared" si="54"/>
        <v>178.93</v>
      </c>
      <c r="S1179" s="13">
        <f t="shared" si="55"/>
        <v>41897.660833333335</v>
      </c>
      <c r="T1179" s="13">
        <f t="shared" si="56"/>
        <v>41927.660833333335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73</v>
      </c>
      <c r="M1180" t="b">
        <v>1</v>
      </c>
      <c r="N1180" t="s">
        <v>8280</v>
      </c>
      <c r="O1180" t="s">
        <v>8283</v>
      </c>
      <c r="P1180">
        <f t="shared" si="54"/>
        <v>68.53</v>
      </c>
      <c r="S1180" s="13">
        <f t="shared" si="55"/>
        <v>41837.905694444446</v>
      </c>
      <c r="T1180" s="13">
        <f t="shared" si="56"/>
        <v>41867.905694444446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1446052627</v>
      </c>
      <c r="J1181">
        <v>1443460627</v>
      </c>
      <c r="K1181" t="b">
        <v>0</v>
      </c>
      <c r="L1181">
        <v>28</v>
      </c>
      <c r="M1181" t="b">
        <v>1</v>
      </c>
      <c r="N1181" t="s">
        <v>8284</v>
      </c>
      <c r="O1181" t="s">
        <v>8288</v>
      </c>
      <c r="P1181">
        <f t="shared" si="54"/>
        <v>178.61</v>
      </c>
      <c r="S1181" s="13">
        <f t="shared" si="55"/>
        <v>42275.720219907409</v>
      </c>
      <c r="T1181" s="13">
        <f t="shared" si="56"/>
        <v>42305.720219907409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38</v>
      </c>
      <c r="M1182" t="b">
        <v>1</v>
      </c>
      <c r="N1182" t="s">
        <v>8284</v>
      </c>
      <c r="O1182" t="s">
        <v>8285</v>
      </c>
      <c r="P1182">
        <f t="shared" si="54"/>
        <v>131.58000000000001</v>
      </c>
      <c r="S1182" s="13">
        <f t="shared" si="55"/>
        <v>41781.806875000002</v>
      </c>
      <c r="T1182" s="13">
        <f t="shared" si="56"/>
        <v>41818.806875000002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26</v>
      </c>
      <c r="M1183" t="b">
        <v>1</v>
      </c>
      <c r="N1183" t="s">
        <v>8278</v>
      </c>
      <c r="O1183" t="s">
        <v>8300</v>
      </c>
      <c r="P1183">
        <f t="shared" si="54"/>
        <v>192.31</v>
      </c>
      <c r="S1183" s="13">
        <f t="shared" si="55"/>
        <v>42034.339363425926</v>
      </c>
      <c r="T1183" s="13">
        <f t="shared" si="56"/>
        <v>42064.339363425926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1</v>
      </c>
      <c r="L1184">
        <v>50</v>
      </c>
      <c r="M1184" t="b">
        <v>1</v>
      </c>
      <c r="N1184" t="s">
        <v>8278</v>
      </c>
      <c r="O1184" t="s">
        <v>8279</v>
      </c>
      <c r="P1184">
        <f t="shared" si="54"/>
        <v>100</v>
      </c>
      <c r="S1184" s="13">
        <f t="shared" si="55"/>
        <v>42728.827407407407</v>
      </c>
      <c r="T1184" s="13">
        <f t="shared" si="56"/>
        <v>42747.695833333331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27</v>
      </c>
      <c r="M1185" t="b">
        <v>1</v>
      </c>
      <c r="N1185" t="s">
        <v>8284</v>
      </c>
      <c r="O1185" t="s">
        <v>8298</v>
      </c>
      <c r="P1185">
        <f t="shared" si="54"/>
        <v>185.19</v>
      </c>
      <c r="S1185" s="13">
        <f t="shared" si="55"/>
        <v>42656.86137731481</v>
      </c>
      <c r="T1185" s="13">
        <f t="shared" si="56"/>
        <v>42676.165972222225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77</v>
      </c>
      <c r="M1186" t="b">
        <v>1</v>
      </c>
      <c r="N1186" t="s">
        <v>8280</v>
      </c>
      <c r="O1186" t="s">
        <v>8292</v>
      </c>
      <c r="P1186">
        <f t="shared" si="54"/>
        <v>64.94</v>
      </c>
      <c r="S1186" s="13">
        <f t="shared" si="55"/>
        <v>42741.599664351852</v>
      </c>
      <c r="T1186" s="13">
        <f t="shared" si="56"/>
        <v>42772.599664351852</v>
      </c>
    </row>
    <row r="1187" spans="1:20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28</v>
      </c>
      <c r="M1187" t="b">
        <v>1</v>
      </c>
      <c r="N1187" t="s">
        <v>8280</v>
      </c>
      <c r="O1187" t="s">
        <v>8283</v>
      </c>
      <c r="P1187">
        <f t="shared" si="54"/>
        <v>178.57</v>
      </c>
      <c r="S1187" s="13">
        <f t="shared" si="55"/>
        <v>42130.865150462967</v>
      </c>
      <c r="T1187" s="13">
        <f t="shared" si="56"/>
        <v>42163.166666666672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76</v>
      </c>
      <c r="M1188" t="b">
        <v>1</v>
      </c>
      <c r="N1188" t="s">
        <v>8284</v>
      </c>
      <c r="O1188" t="s">
        <v>8286</v>
      </c>
      <c r="P1188">
        <f t="shared" si="54"/>
        <v>65.16</v>
      </c>
      <c r="S1188" s="13">
        <f t="shared" si="55"/>
        <v>42123.86336805555</v>
      </c>
      <c r="T1188" s="13">
        <f t="shared" si="56"/>
        <v>42156.945833333331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16</v>
      </c>
      <c r="M1189" t="b">
        <v>0</v>
      </c>
      <c r="N1189" t="s">
        <v>8265</v>
      </c>
      <c r="O1189" t="s">
        <v>8267</v>
      </c>
      <c r="P1189">
        <f t="shared" si="54"/>
        <v>308.75</v>
      </c>
      <c r="S1189" s="13">
        <f t="shared" si="55"/>
        <v>42109.894942129627</v>
      </c>
      <c r="T1189" s="13">
        <f t="shared" si="56"/>
        <v>42141.75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1482943740</v>
      </c>
      <c r="J1190">
        <v>1481129340</v>
      </c>
      <c r="K1190" t="b">
        <v>0</v>
      </c>
      <c r="L1190">
        <v>38</v>
      </c>
      <c r="M1190" t="b">
        <v>0</v>
      </c>
      <c r="N1190" t="s">
        <v>8265</v>
      </c>
      <c r="O1190" t="s">
        <v>8275</v>
      </c>
      <c r="P1190">
        <f t="shared" si="54"/>
        <v>129.97</v>
      </c>
      <c r="S1190" s="13">
        <f t="shared" si="55"/>
        <v>42711.700694444444</v>
      </c>
      <c r="T1190" s="13">
        <f t="shared" si="56"/>
        <v>42732.700694444444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52</v>
      </c>
      <c r="M1191" t="b">
        <v>1</v>
      </c>
      <c r="N1191" t="s">
        <v>8280</v>
      </c>
      <c r="O1191" t="s">
        <v>8292</v>
      </c>
      <c r="P1191">
        <f t="shared" si="54"/>
        <v>94.9</v>
      </c>
      <c r="S1191" s="13">
        <f t="shared" si="55"/>
        <v>42529.979108796295</v>
      </c>
      <c r="T1191" s="13">
        <f t="shared" si="56"/>
        <v>42550.979108796295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90</v>
      </c>
      <c r="M1192" t="b">
        <v>0</v>
      </c>
      <c r="N1192" t="s">
        <v>8265</v>
      </c>
      <c r="O1192" t="s">
        <v>8267</v>
      </c>
      <c r="P1192">
        <f t="shared" si="54"/>
        <v>54.67</v>
      </c>
      <c r="S1192" s="13">
        <f t="shared" si="55"/>
        <v>41852.665798611109</v>
      </c>
      <c r="T1192" s="13">
        <f t="shared" si="56"/>
        <v>41882.665798611109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124</v>
      </c>
      <c r="M1193" t="b">
        <v>0</v>
      </c>
      <c r="N1193" t="s">
        <v>8278</v>
      </c>
      <c r="O1193" t="s">
        <v>8296</v>
      </c>
      <c r="P1193">
        <f t="shared" si="54"/>
        <v>39.57</v>
      </c>
      <c r="S1193" s="13">
        <f t="shared" si="55"/>
        <v>42419.603703703702</v>
      </c>
      <c r="T1193" s="13">
        <f t="shared" si="56"/>
        <v>42449.562037037031</v>
      </c>
    </row>
    <row r="1194" spans="1:20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33</v>
      </c>
      <c r="M1194" t="b">
        <v>1</v>
      </c>
      <c r="N1194" t="s">
        <v>8280</v>
      </c>
      <c r="O1194" t="s">
        <v>8283</v>
      </c>
      <c r="P1194">
        <f t="shared" si="54"/>
        <v>148.47999999999999</v>
      </c>
      <c r="S1194" s="13">
        <f t="shared" si="55"/>
        <v>42747.506689814814</v>
      </c>
      <c r="T1194" s="13">
        <f t="shared" si="56"/>
        <v>42777.506689814814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120</v>
      </c>
      <c r="M1195" t="b">
        <v>1</v>
      </c>
      <c r="N1195" t="s">
        <v>8284</v>
      </c>
      <c r="O1195" t="s">
        <v>8286</v>
      </c>
      <c r="P1195">
        <f t="shared" si="54"/>
        <v>40.75</v>
      </c>
      <c r="S1195" s="13">
        <f t="shared" si="55"/>
        <v>42409.776076388895</v>
      </c>
      <c r="T1195" s="13">
        <f t="shared" si="56"/>
        <v>42469.734409722223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1428493379</v>
      </c>
      <c r="J1196">
        <v>1425901379</v>
      </c>
      <c r="K1196" t="b">
        <v>0</v>
      </c>
      <c r="L1196">
        <v>55</v>
      </c>
      <c r="M1196" t="b">
        <v>0</v>
      </c>
      <c r="N1196" t="s">
        <v>8278</v>
      </c>
      <c r="O1196" t="s">
        <v>8296</v>
      </c>
      <c r="P1196">
        <f t="shared" si="54"/>
        <v>88.8</v>
      </c>
      <c r="S1196" s="13">
        <f t="shared" si="55"/>
        <v>42072.488182870366</v>
      </c>
      <c r="T1196" s="13">
        <f t="shared" si="56"/>
        <v>42102.488182870366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1450602000</v>
      </c>
      <c r="J1197">
        <v>1445415653</v>
      </c>
      <c r="K1197" t="b">
        <v>0</v>
      </c>
      <c r="L1197">
        <v>75</v>
      </c>
      <c r="M1197" t="b">
        <v>1</v>
      </c>
      <c r="N1197" t="s">
        <v>8273</v>
      </c>
      <c r="O1197" t="s">
        <v>8274</v>
      </c>
      <c r="P1197">
        <f t="shared" si="54"/>
        <v>64.75</v>
      </c>
      <c r="S1197" s="13">
        <f t="shared" si="55"/>
        <v>42298.34783564815</v>
      </c>
      <c r="T1197" s="13">
        <f t="shared" si="56"/>
        <v>42358.375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1</v>
      </c>
      <c r="L1198">
        <v>108</v>
      </c>
      <c r="M1198" t="b">
        <v>0</v>
      </c>
      <c r="N1198" t="s">
        <v>8270</v>
      </c>
      <c r="O1198" t="s">
        <v>8271</v>
      </c>
      <c r="P1198">
        <f t="shared" si="54"/>
        <v>44.94</v>
      </c>
      <c r="S1198" s="13">
        <f t="shared" si="55"/>
        <v>42326.818738425922</v>
      </c>
      <c r="T1198" s="13">
        <f t="shared" si="56"/>
        <v>42356.818738425922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65</v>
      </c>
      <c r="M1199" t="b">
        <v>1</v>
      </c>
      <c r="N1199" t="s">
        <v>8284</v>
      </c>
      <c r="O1199" t="s">
        <v>8288</v>
      </c>
      <c r="P1199">
        <f t="shared" si="54"/>
        <v>74.25</v>
      </c>
      <c r="S1199" s="13">
        <f t="shared" si="55"/>
        <v>42503.66474537037</v>
      </c>
      <c r="T1199" s="13">
        <f t="shared" si="56"/>
        <v>42534.249305555553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1</v>
      </c>
      <c r="L1200">
        <v>141</v>
      </c>
      <c r="M1200" t="b">
        <v>1</v>
      </c>
      <c r="N1200" t="s">
        <v>8284</v>
      </c>
      <c r="O1200" t="s">
        <v>8288</v>
      </c>
      <c r="P1200">
        <f t="shared" si="54"/>
        <v>34.17</v>
      </c>
      <c r="S1200" s="13">
        <f t="shared" si="55"/>
        <v>42333.619050925925</v>
      </c>
      <c r="T1200" s="13">
        <f t="shared" si="56"/>
        <v>42369.125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194</v>
      </c>
      <c r="M1201" t="b">
        <v>1</v>
      </c>
      <c r="N1201" t="s">
        <v>8273</v>
      </c>
      <c r="O1201" t="s">
        <v>8274</v>
      </c>
      <c r="P1201">
        <f t="shared" si="54"/>
        <v>24.76</v>
      </c>
      <c r="S1201" s="13">
        <f t="shared" si="55"/>
        <v>42161.770833333328</v>
      </c>
      <c r="T1201" s="13">
        <f t="shared" si="56"/>
        <v>42193.770833333328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1</v>
      </c>
      <c r="L1202">
        <v>168</v>
      </c>
      <c r="M1202" t="b">
        <v>1</v>
      </c>
      <c r="N1202" t="s">
        <v>8278</v>
      </c>
      <c r="O1202" t="s">
        <v>8279</v>
      </c>
      <c r="P1202">
        <f t="shared" si="54"/>
        <v>28.58</v>
      </c>
      <c r="S1202" s="13">
        <f t="shared" si="55"/>
        <v>42089.477500000001</v>
      </c>
      <c r="T1202" s="13">
        <f t="shared" si="56"/>
        <v>42110.477500000001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115</v>
      </c>
      <c r="M1203" t="b">
        <v>1</v>
      </c>
      <c r="N1203" t="s">
        <v>8284</v>
      </c>
      <c r="O1203" t="s">
        <v>8293</v>
      </c>
      <c r="P1203">
        <f t="shared" si="54"/>
        <v>41.7</v>
      </c>
      <c r="S1203" s="13">
        <f t="shared" si="55"/>
        <v>42536.60701388889</v>
      </c>
      <c r="T1203" s="13">
        <f t="shared" si="56"/>
        <v>42566.60701388889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1435388154</v>
      </c>
      <c r="J1204">
        <v>1432796154</v>
      </c>
      <c r="K1204" t="b">
        <v>1</v>
      </c>
      <c r="L1204">
        <v>62</v>
      </c>
      <c r="M1204" t="b">
        <v>1</v>
      </c>
      <c r="N1204" t="s">
        <v>8280</v>
      </c>
      <c r="O1204" t="s">
        <v>8283</v>
      </c>
      <c r="P1204">
        <f t="shared" si="54"/>
        <v>77.34</v>
      </c>
      <c r="S1204" s="13">
        <f t="shared" si="55"/>
        <v>42152.288819444439</v>
      </c>
      <c r="T1204" s="13">
        <f t="shared" si="56"/>
        <v>42182.288819444439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30</v>
      </c>
      <c r="M1205" t="b">
        <v>1</v>
      </c>
      <c r="N1205" t="s">
        <v>8280</v>
      </c>
      <c r="O1205" t="s">
        <v>8283</v>
      </c>
      <c r="P1205">
        <f t="shared" si="54"/>
        <v>159.47</v>
      </c>
      <c r="S1205" s="13">
        <f t="shared" si="55"/>
        <v>42125.614895833336</v>
      </c>
      <c r="T1205" s="13">
        <f t="shared" si="56"/>
        <v>42155.614895833336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131</v>
      </c>
      <c r="M1206" t="b">
        <v>1</v>
      </c>
      <c r="N1206" t="s">
        <v>8284</v>
      </c>
      <c r="O1206" t="s">
        <v>8286</v>
      </c>
      <c r="P1206">
        <f t="shared" si="54"/>
        <v>36.21</v>
      </c>
      <c r="S1206" s="13">
        <f t="shared" si="55"/>
        <v>42297.748067129629</v>
      </c>
      <c r="T1206" s="13">
        <f t="shared" si="56"/>
        <v>42342.208333333328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1434197351</v>
      </c>
      <c r="J1207">
        <v>1431605351</v>
      </c>
      <c r="K1207" t="b">
        <v>0</v>
      </c>
      <c r="L1207">
        <v>58</v>
      </c>
      <c r="M1207" t="b">
        <v>0</v>
      </c>
      <c r="N1207" t="s">
        <v>8278</v>
      </c>
      <c r="O1207" t="s">
        <v>8294</v>
      </c>
      <c r="P1207">
        <f t="shared" si="54"/>
        <v>81.239999999999995</v>
      </c>
      <c r="S1207" s="13">
        <f t="shared" si="55"/>
        <v>42138.506377314814</v>
      </c>
      <c r="T1207" s="13">
        <f t="shared" si="56"/>
        <v>42168.506377314814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1489238940</v>
      </c>
      <c r="J1208">
        <v>1486406253</v>
      </c>
      <c r="K1208" t="b">
        <v>0</v>
      </c>
      <c r="L1208">
        <v>55</v>
      </c>
      <c r="M1208" t="b">
        <v>1</v>
      </c>
      <c r="N1208" t="s">
        <v>8280</v>
      </c>
      <c r="O1208" t="s">
        <v>8281</v>
      </c>
      <c r="P1208">
        <f t="shared" si="54"/>
        <v>85.18</v>
      </c>
      <c r="S1208" s="13">
        <f t="shared" si="55"/>
        <v>42772.776076388895</v>
      </c>
      <c r="T1208" s="13">
        <f t="shared" si="56"/>
        <v>42805.561805555553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1459418400</v>
      </c>
      <c r="J1209">
        <v>1456827573</v>
      </c>
      <c r="K1209" t="b">
        <v>0</v>
      </c>
      <c r="L1209">
        <v>75</v>
      </c>
      <c r="M1209" t="b">
        <v>1</v>
      </c>
      <c r="N1209" t="s">
        <v>8284</v>
      </c>
      <c r="O1209" t="s">
        <v>8285</v>
      </c>
      <c r="P1209">
        <f t="shared" si="54"/>
        <v>62.38</v>
      </c>
      <c r="S1209" s="13">
        <f t="shared" si="55"/>
        <v>42430.430243055554</v>
      </c>
      <c r="T1209" s="13">
        <f t="shared" si="56"/>
        <v>42460.416666666672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1458835264</v>
      </c>
      <c r="J1210">
        <v>1456246864</v>
      </c>
      <c r="K1210" t="b">
        <v>0</v>
      </c>
      <c r="L1210">
        <v>93</v>
      </c>
      <c r="M1210" t="b">
        <v>1</v>
      </c>
      <c r="N1210" t="s">
        <v>8284</v>
      </c>
      <c r="O1210" t="s">
        <v>8288</v>
      </c>
      <c r="P1210">
        <f t="shared" si="54"/>
        <v>50.25</v>
      </c>
      <c r="S1210" s="13">
        <f t="shared" si="55"/>
        <v>42423.709074074075</v>
      </c>
      <c r="T1210" s="13">
        <f t="shared" si="56"/>
        <v>42453.667407407411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11</v>
      </c>
      <c r="M1211" t="b">
        <v>0</v>
      </c>
      <c r="N1211" t="s">
        <v>8265</v>
      </c>
      <c r="O1211" t="s">
        <v>8267</v>
      </c>
      <c r="P1211">
        <f t="shared" si="54"/>
        <v>424.45</v>
      </c>
      <c r="S1211" s="13">
        <f t="shared" si="55"/>
        <v>42761.846122685187</v>
      </c>
      <c r="T1211" s="13">
        <f t="shared" si="56"/>
        <v>42791.846122685187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1433106000</v>
      </c>
      <c r="J1212">
        <v>1431124572</v>
      </c>
      <c r="K1212" t="b">
        <v>0</v>
      </c>
      <c r="L1212">
        <v>95</v>
      </c>
      <c r="M1212" t="b">
        <v>0</v>
      </c>
      <c r="N1212" t="s">
        <v>8273</v>
      </c>
      <c r="O1212" t="s">
        <v>8301</v>
      </c>
      <c r="P1212">
        <f t="shared" si="54"/>
        <v>49.12</v>
      </c>
      <c r="S1212" s="13">
        <f t="shared" si="55"/>
        <v>42132.941805555558</v>
      </c>
      <c r="T1212" s="13">
        <f t="shared" si="56"/>
        <v>42155.875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1465505261</v>
      </c>
      <c r="J1213">
        <v>1464209261</v>
      </c>
      <c r="K1213" t="b">
        <v>0</v>
      </c>
      <c r="L1213">
        <v>87</v>
      </c>
      <c r="M1213" t="b">
        <v>1</v>
      </c>
      <c r="N1213" t="s">
        <v>8284</v>
      </c>
      <c r="O1213" t="s">
        <v>8288</v>
      </c>
      <c r="P1213">
        <f t="shared" si="54"/>
        <v>53.56</v>
      </c>
      <c r="S1213" s="13">
        <f t="shared" si="55"/>
        <v>42515.866446759261</v>
      </c>
      <c r="T1213" s="13">
        <f t="shared" si="56"/>
        <v>42530.866446759261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56</v>
      </c>
      <c r="M1214" t="b">
        <v>1</v>
      </c>
      <c r="N1214" t="s">
        <v>8280</v>
      </c>
      <c r="O1214" t="s">
        <v>8283</v>
      </c>
      <c r="P1214">
        <f t="shared" si="54"/>
        <v>83.14</v>
      </c>
      <c r="S1214" s="13">
        <f t="shared" si="55"/>
        <v>42318.950173611112</v>
      </c>
      <c r="T1214" s="13">
        <f t="shared" si="56"/>
        <v>42335.041666666672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8278</v>
      </c>
      <c r="O1215" t="s">
        <v>8300</v>
      </c>
      <c r="P1215">
        <f t="shared" si="54"/>
        <v>43.04</v>
      </c>
      <c r="S1215" s="13">
        <f t="shared" si="55"/>
        <v>42731.755787037036</v>
      </c>
      <c r="T1215" s="13">
        <f t="shared" si="56"/>
        <v>42766.755787037036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48</v>
      </c>
      <c r="M1216" t="b">
        <v>1</v>
      </c>
      <c r="N1216" t="s">
        <v>8278</v>
      </c>
      <c r="O1216" t="s">
        <v>8300</v>
      </c>
      <c r="P1216">
        <f t="shared" si="54"/>
        <v>96.71</v>
      </c>
      <c r="S1216" s="13">
        <f t="shared" si="55"/>
        <v>42104.840335648143</v>
      </c>
      <c r="T1216" s="13">
        <f t="shared" si="56"/>
        <v>42164.840335648143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67</v>
      </c>
      <c r="M1217" t="b">
        <v>1</v>
      </c>
      <c r="N1217" t="s">
        <v>8276</v>
      </c>
      <c r="O1217" t="s">
        <v>8277</v>
      </c>
      <c r="P1217">
        <f t="shared" si="54"/>
        <v>69.27</v>
      </c>
      <c r="S1217" s="13">
        <f t="shared" si="55"/>
        <v>41759.923101851848</v>
      </c>
      <c r="T1217" s="13">
        <f t="shared" si="56"/>
        <v>41789.923101851848</v>
      </c>
    </row>
    <row r="1218" spans="1:20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20</v>
      </c>
      <c r="M1218" t="b">
        <v>0</v>
      </c>
      <c r="N1218" t="s">
        <v>8284</v>
      </c>
      <c r="O1218" t="s">
        <v>8307</v>
      </c>
      <c r="P1218">
        <f t="shared" si="54"/>
        <v>231.75</v>
      </c>
      <c r="S1218" s="13">
        <f t="shared" si="55"/>
        <v>42247.616400462968</v>
      </c>
      <c r="T1218" s="13">
        <f t="shared" si="56"/>
        <v>42279.960416666669</v>
      </c>
    </row>
    <row r="1219" spans="1:20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37</v>
      </c>
      <c r="M1219" t="b">
        <v>0</v>
      </c>
      <c r="N1219" t="s">
        <v>8280</v>
      </c>
      <c r="O1219" t="s">
        <v>8281</v>
      </c>
      <c r="P1219">
        <f t="shared" ref="P1219:P1282" si="57">IFERROR(ROUND(E1219/L1219,2),0)</f>
        <v>125.27</v>
      </c>
      <c r="S1219" s="13">
        <f t="shared" ref="S1219:S1282" si="58">(((J1219/60)/60)/24+DATE(1970,1,1))</f>
        <v>42535.809490740736</v>
      </c>
      <c r="T1219" s="13">
        <f t="shared" ref="T1219:T1282" si="59">(((I1219/60)/60)/24)+DATE(1970,1,1)</f>
        <v>42565.809490740736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37</v>
      </c>
      <c r="M1220" t="b">
        <v>0</v>
      </c>
      <c r="N1220" t="s">
        <v>8265</v>
      </c>
      <c r="O1220" t="s">
        <v>8267</v>
      </c>
      <c r="P1220">
        <f t="shared" si="57"/>
        <v>124.92</v>
      </c>
      <c r="S1220" s="13">
        <f t="shared" si="58"/>
        <v>42278.662037037036</v>
      </c>
      <c r="T1220" s="13">
        <f t="shared" si="59"/>
        <v>42309.125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1</v>
      </c>
      <c r="L1221">
        <v>46</v>
      </c>
      <c r="M1221" t="b">
        <v>1</v>
      </c>
      <c r="N1221" t="s">
        <v>8280</v>
      </c>
      <c r="O1221" t="s">
        <v>8283</v>
      </c>
      <c r="P1221">
        <f t="shared" si="57"/>
        <v>100.22</v>
      </c>
      <c r="S1221" s="13">
        <f t="shared" si="58"/>
        <v>42633.461956018517</v>
      </c>
      <c r="T1221" s="13">
        <f t="shared" si="59"/>
        <v>42663.461956018517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1440515112</v>
      </c>
      <c r="J1222">
        <v>1437923112</v>
      </c>
      <c r="K1222" t="b">
        <v>0</v>
      </c>
      <c r="L1222">
        <v>63</v>
      </c>
      <c r="M1222" t="b">
        <v>1</v>
      </c>
      <c r="N1222" t="s">
        <v>8280</v>
      </c>
      <c r="O1222" t="s">
        <v>8283</v>
      </c>
      <c r="P1222">
        <f t="shared" si="57"/>
        <v>72.89</v>
      </c>
      <c r="S1222" s="13">
        <f t="shared" si="58"/>
        <v>42211.628611111111</v>
      </c>
      <c r="T1222" s="13">
        <f t="shared" si="59"/>
        <v>42241.628611111111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65</v>
      </c>
      <c r="M1223" t="b">
        <v>1</v>
      </c>
      <c r="N1223" t="s">
        <v>8280</v>
      </c>
      <c r="O1223" t="s">
        <v>8283</v>
      </c>
      <c r="P1223">
        <f t="shared" si="57"/>
        <v>70.459999999999994</v>
      </c>
      <c r="S1223" s="13">
        <f t="shared" si="58"/>
        <v>42680.47555555556</v>
      </c>
      <c r="T1223" s="13">
        <f t="shared" si="59"/>
        <v>42708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1459483200</v>
      </c>
      <c r="J1224">
        <v>1456852647</v>
      </c>
      <c r="K1224" t="b">
        <v>1</v>
      </c>
      <c r="L1224">
        <v>57</v>
      </c>
      <c r="M1224" t="b">
        <v>1</v>
      </c>
      <c r="N1224" t="s">
        <v>8280</v>
      </c>
      <c r="O1224" t="s">
        <v>8283</v>
      </c>
      <c r="P1224">
        <f t="shared" si="57"/>
        <v>80.16</v>
      </c>
      <c r="S1224" s="13">
        <f t="shared" si="58"/>
        <v>42430.720451388886</v>
      </c>
      <c r="T1224" s="13">
        <f t="shared" si="59"/>
        <v>42461.166666666672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89</v>
      </c>
      <c r="M1225" t="b">
        <v>0</v>
      </c>
      <c r="N1225" t="s">
        <v>8273</v>
      </c>
      <c r="O1225" t="s">
        <v>8291</v>
      </c>
      <c r="P1225">
        <f t="shared" si="57"/>
        <v>51.29</v>
      </c>
      <c r="S1225" s="13">
        <f t="shared" si="58"/>
        <v>42654.177187499998</v>
      </c>
      <c r="T1225" s="13">
        <f t="shared" si="59"/>
        <v>42684.218854166669</v>
      </c>
    </row>
    <row r="1226" spans="1:20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40</v>
      </c>
      <c r="M1226" t="b">
        <v>1</v>
      </c>
      <c r="N1226" t="s">
        <v>8280</v>
      </c>
      <c r="O1226" t="s">
        <v>8283</v>
      </c>
      <c r="P1226">
        <f t="shared" si="57"/>
        <v>114.13</v>
      </c>
      <c r="S1226" s="13">
        <f t="shared" si="58"/>
        <v>41736.549791666665</v>
      </c>
      <c r="T1226" s="13">
        <f t="shared" si="59"/>
        <v>41796.549791666665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108</v>
      </c>
      <c r="M1227" t="b">
        <v>1</v>
      </c>
      <c r="N1227" t="s">
        <v>8280</v>
      </c>
      <c r="O1227" t="s">
        <v>8283</v>
      </c>
      <c r="P1227">
        <f t="shared" si="57"/>
        <v>42.21</v>
      </c>
      <c r="S1227" s="13">
        <f t="shared" si="58"/>
        <v>41509.905995370369</v>
      </c>
      <c r="T1227" s="13">
        <f t="shared" si="59"/>
        <v>41569.905995370369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59</v>
      </c>
      <c r="M1228" t="b">
        <v>1</v>
      </c>
      <c r="N1228" t="s">
        <v>8268</v>
      </c>
      <c r="O1228" t="s">
        <v>8290</v>
      </c>
      <c r="P1228">
        <f t="shared" si="57"/>
        <v>77.27</v>
      </c>
      <c r="S1228" s="13">
        <f t="shared" si="58"/>
        <v>41715.874780092592</v>
      </c>
      <c r="T1228" s="13">
        <f t="shared" si="59"/>
        <v>41750.041666666664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17</v>
      </c>
      <c r="M1229" t="b">
        <v>1</v>
      </c>
      <c r="N1229" t="s">
        <v>8280</v>
      </c>
      <c r="O1229" t="s">
        <v>8292</v>
      </c>
      <c r="P1229">
        <f t="shared" si="57"/>
        <v>267.64999999999998</v>
      </c>
      <c r="S1229" s="13">
        <f t="shared" si="58"/>
        <v>41827.919166666667</v>
      </c>
      <c r="T1229" s="13">
        <f t="shared" si="59"/>
        <v>41858.291666666664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80</v>
      </c>
      <c r="M1230" t="b">
        <v>1</v>
      </c>
      <c r="N1230" t="s">
        <v>8280</v>
      </c>
      <c r="O1230" t="s">
        <v>8283</v>
      </c>
      <c r="P1230">
        <f t="shared" si="57"/>
        <v>56.83</v>
      </c>
      <c r="S1230" s="13">
        <f t="shared" si="58"/>
        <v>40754.729259259257</v>
      </c>
      <c r="T1230" s="13">
        <f t="shared" si="59"/>
        <v>40814.729259259257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114</v>
      </c>
      <c r="M1231" t="b">
        <v>1</v>
      </c>
      <c r="N1231" t="s">
        <v>8280</v>
      </c>
      <c r="O1231" t="s">
        <v>8283</v>
      </c>
      <c r="P1231">
        <f t="shared" si="57"/>
        <v>39.869999999999997</v>
      </c>
      <c r="S1231" s="13">
        <f t="shared" si="58"/>
        <v>40985.459803240738</v>
      </c>
      <c r="T1231" s="13">
        <f t="shared" si="59"/>
        <v>41015.666666666664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70</v>
      </c>
      <c r="M1232" t="b">
        <v>1</v>
      </c>
      <c r="N1232" t="s">
        <v>8284</v>
      </c>
      <c r="O1232" t="s">
        <v>8295</v>
      </c>
      <c r="P1232">
        <f t="shared" si="57"/>
        <v>64.709999999999994</v>
      </c>
      <c r="S1232" s="13">
        <f t="shared" si="58"/>
        <v>40568.972569444442</v>
      </c>
      <c r="T1232" s="13">
        <f t="shared" si="59"/>
        <v>40598.972569444442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1</v>
      </c>
      <c r="L1233">
        <v>140</v>
      </c>
      <c r="M1233" t="b">
        <v>1</v>
      </c>
      <c r="N1233" t="s">
        <v>8270</v>
      </c>
      <c r="O1233" t="s">
        <v>8271</v>
      </c>
      <c r="P1233">
        <f t="shared" si="57"/>
        <v>32.32</v>
      </c>
      <c r="S1233" s="13">
        <f t="shared" si="58"/>
        <v>42193.941759259258</v>
      </c>
      <c r="T1233" s="13">
        <f t="shared" si="59"/>
        <v>42244.041666666672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27</v>
      </c>
      <c r="M1234" t="b">
        <v>1</v>
      </c>
      <c r="N1234" t="s">
        <v>8278</v>
      </c>
      <c r="O1234" t="s">
        <v>8300</v>
      </c>
      <c r="P1234">
        <f t="shared" si="57"/>
        <v>167.49</v>
      </c>
      <c r="S1234" s="13">
        <f t="shared" si="58"/>
        <v>41506.848032407412</v>
      </c>
      <c r="T1234" s="13">
        <f t="shared" si="59"/>
        <v>41553.848032407412</v>
      </c>
    </row>
    <row r="1235" spans="1:20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33</v>
      </c>
      <c r="M1235" t="b">
        <v>1</v>
      </c>
      <c r="N1235" t="s">
        <v>8284</v>
      </c>
      <c r="O1235" t="s">
        <v>8298</v>
      </c>
      <c r="P1235">
        <f t="shared" si="57"/>
        <v>136.91</v>
      </c>
      <c r="S1235" s="13">
        <f t="shared" si="58"/>
        <v>40939.948773148149</v>
      </c>
      <c r="T1235" s="13">
        <f t="shared" si="59"/>
        <v>40960.948773148149</v>
      </c>
    </row>
    <row r="1236" spans="1:20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61</v>
      </c>
      <c r="M1236" t="b">
        <v>1</v>
      </c>
      <c r="N1236" t="s">
        <v>8284</v>
      </c>
      <c r="O1236" t="s">
        <v>8298</v>
      </c>
      <c r="P1236">
        <f t="shared" si="57"/>
        <v>74.069999999999993</v>
      </c>
      <c r="S1236" s="13">
        <f t="shared" si="58"/>
        <v>42007.788680555561</v>
      </c>
      <c r="T1236" s="13">
        <f t="shared" si="59"/>
        <v>42037.788680555561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95</v>
      </c>
      <c r="M1237" t="b">
        <v>1</v>
      </c>
      <c r="N1237" t="s">
        <v>8284</v>
      </c>
      <c r="O1237" t="s">
        <v>8285</v>
      </c>
      <c r="P1237">
        <f t="shared" si="57"/>
        <v>47.54</v>
      </c>
      <c r="S1237" s="13">
        <f t="shared" si="58"/>
        <v>41583.135405092595</v>
      </c>
      <c r="T1237" s="13">
        <f t="shared" si="59"/>
        <v>41623.135405092595</v>
      </c>
    </row>
    <row r="1238" spans="1:20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69</v>
      </c>
      <c r="M1238" t="b">
        <v>1</v>
      </c>
      <c r="N1238" t="s">
        <v>8280</v>
      </c>
      <c r="O1238" t="s">
        <v>8283</v>
      </c>
      <c r="P1238">
        <f t="shared" si="57"/>
        <v>65.38</v>
      </c>
      <c r="S1238" s="13">
        <f t="shared" si="58"/>
        <v>41110.680138888885</v>
      </c>
      <c r="T1238" s="13">
        <f t="shared" si="59"/>
        <v>41118.666666666664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56</v>
      </c>
      <c r="M1239" t="b">
        <v>1</v>
      </c>
      <c r="N1239" t="s">
        <v>8284</v>
      </c>
      <c r="O1239" t="s">
        <v>8285</v>
      </c>
      <c r="P1239">
        <f t="shared" si="57"/>
        <v>80.55</v>
      </c>
      <c r="S1239" s="13">
        <f t="shared" si="58"/>
        <v>41125.283159722225</v>
      </c>
      <c r="T1239" s="13">
        <f t="shared" si="59"/>
        <v>41145.283159722225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1312641536</v>
      </c>
      <c r="J1240">
        <v>1310049536</v>
      </c>
      <c r="K1240" t="b">
        <v>0</v>
      </c>
      <c r="L1240">
        <v>43</v>
      </c>
      <c r="M1240" t="b">
        <v>1</v>
      </c>
      <c r="N1240" t="s">
        <v>8284</v>
      </c>
      <c r="O1240" t="s">
        <v>8288</v>
      </c>
      <c r="P1240">
        <f t="shared" si="57"/>
        <v>104.65</v>
      </c>
      <c r="S1240" s="13">
        <f t="shared" si="58"/>
        <v>40731.61037037037</v>
      </c>
      <c r="T1240" s="13">
        <f t="shared" si="59"/>
        <v>40761.61037037037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1325804767</v>
      </c>
      <c r="J1241">
        <v>1323212767</v>
      </c>
      <c r="K1241" t="b">
        <v>0</v>
      </c>
      <c r="L1241">
        <v>31</v>
      </c>
      <c r="M1241" t="b">
        <v>1</v>
      </c>
      <c r="N1241" t="s">
        <v>8280</v>
      </c>
      <c r="O1241" t="s">
        <v>8283</v>
      </c>
      <c r="P1241">
        <f t="shared" si="57"/>
        <v>145.16</v>
      </c>
      <c r="S1241" s="13">
        <f t="shared" si="58"/>
        <v>40883.962581018517</v>
      </c>
      <c r="T1241" s="13">
        <f t="shared" si="59"/>
        <v>40913.962581018517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12</v>
      </c>
      <c r="M1242" t="b">
        <v>0</v>
      </c>
      <c r="N1242" t="s">
        <v>8278</v>
      </c>
      <c r="O1242" t="s">
        <v>8282</v>
      </c>
      <c r="P1242">
        <f t="shared" si="57"/>
        <v>373.5</v>
      </c>
      <c r="S1242" s="13">
        <f t="shared" si="58"/>
        <v>41409.040011574078</v>
      </c>
      <c r="T1242" s="13">
        <f t="shared" si="59"/>
        <v>41467.910416666666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72</v>
      </c>
      <c r="M1243" t="b">
        <v>1</v>
      </c>
      <c r="N1243" t="s">
        <v>8284</v>
      </c>
      <c r="O1243" t="s">
        <v>8286</v>
      </c>
      <c r="P1243">
        <f t="shared" si="57"/>
        <v>61.9</v>
      </c>
      <c r="S1243" s="13">
        <f t="shared" si="58"/>
        <v>41923.837731481479</v>
      </c>
      <c r="T1243" s="13">
        <f t="shared" si="59"/>
        <v>41946.249305555553</v>
      </c>
    </row>
    <row r="1244" spans="1:20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61</v>
      </c>
      <c r="M1244" t="b">
        <v>1</v>
      </c>
      <c r="N1244" t="s">
        <v>8280</v>
      </c>
      <c r="O1244" t="s">
        <v>8283</v>
      </c>
      <c r="P1244">
        <f t="shared" si="57"/>
        <v>72.95</v>
      </c>
      <c r="S1244" s="13">
        <f t="shared" si="58"/>
        <v>40782.165532407409</v>
      </c>
      <c r="T1244" s="13">
        <f t="shared" si="59"/>
        <v>40797.554166666669</v>
      </c>
    </row>
    <row r="1245" spans="1:20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65</v>
      </c>
      <c r="M1245" t="b">
        <v>1</v>
      </c>
      <c r="N1245" t="s">
        <v>8280</v>
      </c>
      <c r="O1245" t="s">
        <v>8283</v>
      </c>
      <c r="P1245">
        <f t="shared" si="57"/>
        <v>68.349999999999994</v>
      </c>
      <c r="S1245" s="13">
        <f t="shared" si="58"/>
        <v>40671.879293981481</v>
      </c>
      <c r="T1245" s="13">
        <f t="shared" si="59"/>
        <v>40732.875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1366664400</v>
      </c>
      <c r="J1246">
        <v>1363981723</v>
      </c>
      <c r="K1246" t="b">
        <v>1</v>
      </c>
      <c r="L1246">
        <v>63</v>
      </c>
      <c r="M1246" t="b">
        <v>1</v>
      </c>
      <c r="N1246" t="s">
        <v>8280</v>
      </c>
      <c r="O1246" t="s">
        <v>8283</v>
      </c>
      <c r="P1246">
        <f t="shared" si="57"/>
        <v>70.290000000000006</v>
      </c>
      <c r="S1246" s="13">
        <f t="shared" si="58"/>
        <v>41355.825497685182</v>
      </c>
      <c r="T1246" s="13">
        <f t="shared" si="59"/>
        <v>41386.875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0</v>
      </c>
      <c r="L1247">
        <v>88</v>
      </c>
      <c r="M1247" t="b">
        <v>1</v>
      </c>
      <c r="N1247" t="s">
        <v>8280</v>
      </c>
      <c r="O1247" t="s">
        <v>8292</v>
      </c>
      <c r="P1247">
        <f t="shared" si="57"/>
        <v>50.11</v>
      </c>
      <c r="S1247" s="13">
        <f t="shared" si="58"/>
        <v>41774.599930555552</v>
      </c>
      <c r="T1247" s="13">
        <f t="shared" si="59"/>
        <v>41804.599930555552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0</v>
      </c>
      <c r="L1248">
        <v>89</v>
      </c>
      <c r="M1248" t="b">
        <v>1</v>
      </c>
      <c r="N1248" t="s">
        <v>8280</v>
      </c>
      <c r="O1248" t="s">
        <v>8283</v>
      </c>
      <c r="P1248">
        <f t="shared" si="57"/>
        <v>49.55</v>
      </c>
      <c r="S1248" s="13">
        <f t="shared" si="58"/>
        <v>40838.043391203704</v>
      </c>
      <c r="T1248" s="13">
        <f t="shared" si="59"/>
        <v>40883.085057870368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0</v>
      </c>
      <c r="L1249">
        <v>89</v>
      </c>
      <c r="M1249" t="b">
        <v>1</v>
      </c>
      <c r="N1249" t="s">
        <v>8280</v>
      </c>
      <c r="O1249" t="s">
        <v>8283</v>
      </c>
      <c r="P1249">
        <f t="shared" si="57"/>
        <v>49.44</v>
      </c>
      <c r="S1249" s="13">
        <f t="shared" si="58"/>
        <v>41370.292303240742</v>
      </c>
      <c r="T1249" s="13">
        <f t="shared" si="59"/>
        <v>41400.292303240742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0</v>
      </c>
      <c r="L1250">
        <v>23</v>
      </c>
      <c r="M1250" t="b">
        <v>1</v>
      </c>
      <c r="N1250" t="s">
        <v>8280</v>
      </c>
      <c r="O1250" t="s">
        <v>8281</v>
      </c>
      <c r="P1250">
        <f t="shared" si="57"/>
        <v>191.13</v>
      </c>
      <c r="S1250" s="13">
        <f t="shared" si="58"/>
        <v>41767.656863425924</v>
      </c>
      <c r="T1250" s="13">
        <f t="shared" si="59"/>
        <v>41803.290972222225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77</v>
      </c>
      <c r="M1251" t="b">
        <v>1</v>
      </c>
      <c r="N1251" t="s">
        <v>8278</v>
      </c>
      <c r="O1251" t="s">
        <v>8279</v>
      </c>
      <c r="P1251">
        <f t="shared" si="57"/>
        <v>57.08</v>
      </c>
      <c r="S1251" s="13">
        <f t="shared" si="58"/>
        <v>41067.74086805556</v>
      </c>
      <c r="T1251" s="13">
        <f t="shared" si="59"/>
        <v>41097.74086805556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0</v>
      </c>
      <c r="L1252">
        <v>47</v>
      </c>
      <c r="M1252" t="b">
        <v>1</v>
      </c>
      <c r="N1252" t="s">
        <v>8278</v>
      </c>
      <c r="O1252" t="s">
        <v>8289</v>
      </c>
      <c r="P1252">
        <f t="shared" si="57"/>
        <v>93.4</v>
      </c>
      <c r="S1252" s="13">
        <f t="shared" si="58"/>
        <v>41843.64271990741</v>
      </c>
      <c r="T1252" s="13">
        <f t="shared" si="59"/>
        <v>41888.64271990741</v>
      </c>
    </row>
    <row r="1253" spans="1:20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159</v>
      </c>
      <c r="M1253" t="b">
        <v>1</v>
      </c>
      <c r="N1253" t="s">
        <v>8265</v>
      </c>
      <c r="O1253" t="s">
        <v>8272</v>
      </c>
      <c r="P1253">
        <f t="shared" si="57"/>
        <v>27.6</v>
      </c>
      <c r="S1253" s="13">
        <f t="shared" si="58"/>
        <v>40751.814432870371</v>
      </c>
      <c r="T1253" s="13">
        <f t="shared" si="59"/>
        <v>40811.814432870371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0</v>
      </c>
      <c r="L1254">
        <v>65</v>
      </c>
      <c r="M1254" t="b">
        <v>1</v>
      </c>
      <c r="N1254" t="s">
        <v>8265</v>
      </c>
      <c r="O1254" t="s">
        <v>8266</v>
      </c>
      <c r="P1254">
        <f t="shared" si="57"/>
        <v>67.260000000000005</v>
      </c>
      <c r="S1254" s="13">
        <f t="shared" si="58"/>
        <v>41543.988067129627</v>
      </c>
      <c r="T1254" s="13">
        <f t="shared" si="59"/>
        <v>41571.988067129627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0</v>
      </c>
      <c r="L1255">
        <v>42</v>
      </c>
      <c r="M1255" t="b">
        <v>1</v>
      </c>
      <c r="N1255" t="s">
        <v>8280</v>
      </c>
      <c r="O1255" t="s">
        <v>8283</v>
      </c>
      <c r="P1255">
        <f t="shared" si="57"/>
        <v>104.07</v>
      </c>
      <c r="S1255" s="13">
        <f t="shared" si="58"/>
        <v>41855.783645833333</v>
      </c>
      <c r="T1255" s="13">
        <f t="shared" si="59"/>
        <v>41885.783645833333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0</v>
      </c>
      <c r="L1256">
        <v>39</v>
      </c>
      <c r="M1256" t="b">
        <v>0</v>
      </c>
      <c r="N1256" t="s">
        <v>8265</v>
      </c>
      <c r="O1256" t="s">
        <v>8299</v>
      </c>
      <c r="P1256">
        <f t="shared" si="57"/>
        <v>111.41</v>
      </c>
      <c r="S1256" s="13">
        <f t="shared" si="58"/>
        <v>40487.621365740742</v>
      </c>
      <c r="T1256" s="13">
        <f t="shared" si="59"/>
        <v>40544.207638888889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0</v>
      </c>
      <c r="L1257">
        <v>63</v>
      </c>
      <c r="M1257" t="b">
        <v>1</v>
      </c>
      <c r="N1257" t="s">
        <v>8284</v>
      </c>
      <c r="O1257" t="s">
        <v>8288</v>
      </c>
      <c r="P1257">
        <f t="shared" si="57"/>
        <v>68.94</v>
      </c>
      <c r="S1257" s="13">
        <f t="shared" si="58"/>
        <v>41579.845509259263</v>
      </c>
      <c r="T1257" s="13">
        <f t="shared" si="59"/>
        <v>41609.887175925927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150</v>
      </c>
      <c r="M1258" t="b">
        <v>1</v>
      </c>
      <c r="N1258" t="s">
        <v>8268</v>
      </c>
      <c r="O1258" t="s">
        <v>8269</v>
      </c>
      <c r="P1258">
        <f t="shared" si="57"/>
        <v>28.94</v>
      </c>
      <c r="S1258" s="13">
        <f t="shared" si="58"/>
        <v>40921.919340277782</v>
      </c>
      <c r="T1258" s="13">
        <f t="shared" si="59"/>
        <v>40951.919340277782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0</v>
      </c>
      <c r="L1259">
        <v>32</v>
      </c>
      <c r="M1259" t="b">
        <v>1</v>
      </c>
      <c r="N1259" t="s">
        <v>8280</v>
      </c>
      <c r="O1259" t="s">
        <v>8283</v>
      </c>
      <c r="P1259">
        <f t="shared" si="57"/>
        <v>135.63</v>
      </c>
      <c r="S1259" s="13">
        <f t="shared" si="58"/>
        <v>40587.085532407407</v>
      </c>
      <c r="T1259" s="13">
        <f t="shared" si="59"/>
        <v>40636.043865740743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0</v>
      </c>
      <c r="L1260">
        <v>43</v>
      </c>
      <c r="M1260" t="b">
        <v>1</v>
      </c>
      <c r="N1260" t="s">
        <v>8284</v>
      </c>
      <c r="O1260" t="s">
        <v>8288</v>
      </c>
      <c r="P1260">
        <f t="shared" si="57"/>
        <v>100.47</v>
      </c>
      <c r="S1260" s="13">
        <f t="shared" si="58"/>
        <v>41487.611250000002</v>
      </c>
      <c r="T1260" s="13">
        <f t="shared" si="59"/>
        <v>41517.611250000002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0</v>
      </c>
      <c r="L1261">
        <v>39</v>
      </c>
      <c r="M1261" t="b">
        <v>0</v>
      </c>
      <c r="N1261" t="s">
        <v>8278</v>
      </c>
      <c r="O1261" t="s">
        <v>8296</v>
      </c>
      <c r="P1261">
        <f t="shared" si="57"/>
        <v>110.64</v>
      </c>
      <c r="S1261" s="13">
        <f t="shared" si="58"/>
        <v>41766.970648148148</v>
      </c>
      <c r="T1261" s="13">
        <f t="shared" si="59"/>
        <v>41799.165972222225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0</v>
      </c>
      <c r="L1262">
        <v>82</v>
      </c>
      <c r="M1262" t="b">
        <v>1</v>
      </c>
      <c r="N1262" t="s">
        <v>8284</v>
      </c>
      <c r="O1262" t="s">
        <v>8295</v>
      </c>
      <c r="P1262">
        <f t="shared" si="57"/>
        <v>52.6</v>
      </c>
      <c r="S1262" s="13">
        <f t="shared" si="58"/>
        <v>41666.842824074076</v>
      </c>
      <c r="T1262" s="13">
        <f t="shared" si="59"/>
        <v>41696.842824074076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0</v>
      </c>
      <c r="L1263">
        <v>46</v>
      </c>
      <c r="M1263" t="b">
        <v>1</v>
      </c>
      <c r="N1263" t="s">
        <v>8265</v>
      </c>
      <c r="O1263" t="s">
        <v>8297</v>
      </c>
      <c r="P1263">
        <f t="shared" si="57"/>
        <v>93.7</v>
      </c>
      <c r="S1263" s="13">
        <f t="shared" si="58"/>
        <v>41638.342905092592</v>
      </c>
      <c r="T1263" s="13">
        <f t="shared" si="59"/>
        <v>41668.342905092592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1392574692</v>
      </c>
      <c r="J1264">
        <v>1389982692</v>
      </c>
      <c r="K1264" t="b">
        <v>0</v>
      </c>
      <c r="L1264">
        <v>410</v>
      </c>
      <c r="M1264" t="b">
        <v>1</v>
      </c>
      <c r="N1264" t="s">
        <v>8265</v>
      </c>
      <c r="O1264" t="s">
        <v>8266</v>
      </c>
      <c r="P1264">
        <f t="shared" si="57"/>
        <v>10.51</v>
      </c>
      <c r="S1264" s="13">
        <f t="shared" si="58"/>
        <v>41656.762638888889</v>
      </c>
      <c r="T1264" s="13">
        <f t="shared" si="59"/>
        <v>41686.762638888889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0</v>
      </c>
      <c r="L1265">
        <v>58</v>
      </c>
      <c r="M1265" t="b">
        <v>1</v>
      </c>
      <c r="N1265" t="s">
        <v>8280</v>
      </c>
      <c r="O1265" t="s">
        <v>8292</v>
      </c>
      <c r="P1265">
        <f t="shared" si="57"/>
        <v>74.239999999999995</v>
      </c>
      <c r="S1265" s="13">
        <f t="shared" si="58"/>
        <v>41692.084143518521</v>
      </c>
      <c r="T1265" s="13">
        <f t="shared" si="59"/>
        <v>41727.041666666664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0</v>
      </c>
      <c r="L1266">
        <v>105</v>
      </c>
      <c r="M1266" t="b">
        <v>0</v>
      </c>
      <c r="N1266" t="s">
        <v>8265</v>
      </c>
      <c r="O1266" t="s">
        <v>8275</v>
      </c>
      <c r="P1266">
        <f t="shared" si="57"/>
        <v>40.98</v>
      </c>
      <c r="S1266" s="13">
        <f t="shared" si="58"/>
        <v>41547.662997685184</v>
      </c>
      <c r="T1266" s="13">
        <f t="shared" si="59"/>
        <v>41576.662997685184</v>
      </c>
    </row>
    <row r="1267" spans="1:20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21</v>
      </c>
      <c r="M1267" t="b">
        <v>1</v>
      </c>
      <c r="N1267" t="s">
        <v>8280</v>
      </c>
      <c r="O1267" t="s">
        <v>8283</v>
      </c>
      <c r="P1267">
        <f t="shared" si="57"/>
        <v>204.57</v>
      </c>
      <c r="S1267" s="13">
        <f t="shared" si="58"/>
        <v>40465.655266203699</v>
      </c>
      <c r="T1267" s="13">
        <f t="shared" si="59"/>
        <v>40512.655266203699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0</v>
      </c>
      <c r="L1268">
        <v>81</v>
      </c>
      <c r="M1268" t="b">
        <v>1</v>
      </c>
      <c r="N1268" t="s">
        <v>8284</v>
      </c>
      <c r="O1268" t="s">
        <v>8298</v>
      </c>
      <c r="P1268">
        <f t="shared" si="57"/>
        <v>52.96</v>
      </c>
      <c r="S1268" s="13">
        <f t="shared" si="58"/>
        <v>41620.87667824074</v>
      </c>
      <c r="T1268" s="13">
        <f t="shared" si="59"/>
        <v>41650.87667824074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0</v>
      </c>
      <c r="L1269">
        <v>43</v>
      </c>
      <c r="M1269" t="b">
        <v>1</v>
      </c>
      <c r="N1269" t="s">
        <v>8284</v>
      </c>
      <c r="O1269" t="s">
        <v>8288</v>
      </c>
      <c r="P1269">
        <f t="shared" si="57"/>
        <v>99.53</v>
      </c>
      <c r="S1269" s="13">
        <f t="shared" si="58"/>
        <v>41449.585162037038</v>
      </c>
      <c r="T1269" s="13">
        <f t="shared" si="59"/>
        <v>41479.585162037038</v>
      </c>
    </row>
    <row r="1270" spans="1:20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0</v>
      </c>
      <c r="L1270">
        <v>57</v>
      </c>
      <c r="M1270" t="b">
        <v>1</v>
      </c>
      <c r="N1270" t="s">
        <v>8280</v>
      </c>
      <c r="O1270" t="s">
        <v>8283</v>
      </c>
      <c r="P1270">
        <f t="shared" si="57"/>
        <v>75.09</v>
      </c>
      <c r="S1270" s="13">
        <f t="shared" si="58"/>
        <v>41507.845451388886</v>
      </c>
      <c r="T1270" s="13">
        <f t="shared" si="59"/>
        <v>41537.845451388886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50</v>
      </c>
      <c r="M1271" t="b">
        <v>1</v>
      </c>
      <c r="N1271" t="s">
        <v>8284</v>
      </c>
      <c r="O1271" t="s">
        <v>8288</v>
      </c>
      <c r="P1271">
        <f t="shared" si="57"/>
        <v>85.5</v>
      </c>
      <c r="S1271" s="13">
        <f t="shared" si="58"/>
        <v>42445.823055555549</v>
      </c>
      <c r="T1271" s="13">
        <f t="shared" si="59"/>
        <v>42476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0</v>
      </c>
      <c r="L1272">
        <v>40</v>
      </c>
      <c r="M1272" t="b">
        <v>1</v>
      </c>
      <c r="N1272" t="s">
        <v>8284</v>
      </c>
      <c r="O1272" t="s">
        <v>8285</v>
      </c>
      <c r="P1272">
        <f t="shared" si="57"/>
        <v>106.53</v>
      </c>
      <c r="S1272" s="13">
        <f t="shared" si="58"/>
        <v>40933.856967592597</v>
      </c>
      <c r="T1272" s="13">
        <f t="shared" si="59"/>
        <v>40993.815300925926</v>
      </c>
    </row>
    <row r="1273" spans="1:20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0</v>
      </c>
      <c r="L1273">
        <v>23</v>
      </c>
      <c r="M1273" t="b">
        <v>1</v>
      </c>
      <c r="N1273" t="s">
        <v>8280</v>
      </c>
      <c r="O1273" t="s">
        <v>8283</v>
      </c>
      <c r="P1273">
        <f t="shared" si="57"/>
        <v>184.78</v>
      </c>
      <c r="S1273" s="13">
        <f t="shared" si="58"/>
        <v>41561.683553240742</v>
      </c>
      <c r="T1273" s="13">
        <f t="shared" si="59"/>
        <v>41591.725219907406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0</v>
      </c>
      <c r="L1274">
        <v>169</v>
      </c>
      <c r="M1274" t="b">
        <v>1</v>
      </c>
      <c r="N1274" t="s">
        <v>8280</v>
      </c>
      <c r="O1274" t="s">
        <v>8283</v>
      </c>
      <c r="P1274">
        <f t="shared" si="57"/>
        <v>25.13</v>
      </c>
      <c r="S1274" s="13">
        <f t="shared" si="58"/>
        <v>40274.745127314818</v>
      </c>
      <c r="T1274" s="13">
        <f t="shared" si="59"/>
        <v>40344.166666666664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1409506291</v>
      </c>
      <c r="J1275">
        <v>1406914291</v>
      </c>
      <c r="K1275" t="b">
        <v>0</v>
      </c>
      <c r="L1275">
        <v>47</v>
      </c>
      <c r="M1275" t="b">
        <v>1</v>
      </c>
      <c r="N1275" t="s">
        <v>8284</v>
      </c>
      <c r="O1275" t="s">
        <v>8288</v>
      </c>
      <c r="P1275">
        <f t="shared" si="57"/>
        <v>90.28</v>
      </c>
      <c r="S1275" s="13">
        <f t="shared" si="58"/>
        <v>41852.730219907404</v>
      </c>
      <c r="T1275" s="13">
        <f t="shared" si="59"/>
        <v>41882.730219907404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1346344425</v>
      </c>
      <c r="J1276">
        <v>1343320425</v>
      </c>
      <c r="K1276" t="b">
        <v>0</v>
      </c>
      <c r="L1276">
        <v>41</v>
      </c>
      <c r="M1276" t="b">
        <v>1</v>
      </c>
      <c r="N1276" t="s">
        <v>8280</v>
      </c>
      <c r="O1276" t="s">
        <v>8281</v>
      </c>
      <c r="P1276">
        <f t="shared" si="57"/>
        <v>103.17</v>
      </c>
      <c r="S1276" s="13">
        <f t="shared" si="58"/>
        <v>41116.690104166664</v>
      </c>
      <c r="T1276" s="13">
        <f t="shared" si="59"/>
        <v>41151.690104166664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0</v>
      </c>
      <c r="L1277">
        <v>191</v>
      </c>
      <c r="M1277" t="b">
        <v>1</v>
      </c>
      <c r="N1277" t="s">
        <v>8265</v>
      </c>
      <c r="O1277" t="s">
        <v>8266</v>
      </c>
      <c r="P1277">
        <f t="shared" si="57"/>
        <v>22.12</v>
      </c>
      <c r="S1277" s="13">
        <f t="shared" si="58"/>
        <v>41458.867905092593</v>
      </c>
      <c r="T1277" s="13">
        <f t="shared" si="59"/>
        <v>41493.867905092593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0</v>
      </c>
      <c r="L1278">
        <v>72</v>
      </c>
      <c r="M1278" t="b">
        <v>1</v>
      </c>
      <c r="N1278" t="s">
        <v>8284</v>
      </c>
      <c r="O1278" t="s">
        <v>8285</v>
      </c>
      <c r="P1278">
        <f t="shared" si="57"/>
        <v>58.6</v>
      </c>
      <c r="S1278" s="13">
        <f t="shared" si="58"/>
        <v>40007.704247685186</v>
      </c>
      <c r="T1278" s="13">
        <f t="shared" si="59"/>
        <v>40057.166666666664</v>
      </c>
    </row>
    <row r="1279" spans="1:20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0</v>
      </c>
      <c r="L1279">
        <v>31</v>
      </c>
      <c r="M1279" t="b">
        <v>1</v>
      </c>
      <c r="N1279" t="s">
        <v>8280</v>
      </c>
      <c r="O1279" t="s">
        <v>8283</v>
      </c>
      <c r="P1279">
        <f t="shared" si="57"/>
        <v>136</v>
      </c>
      <c r="S1279" s="13">
        <f t="shared" si="58"/>
        <v>41121.561886574076</v>
      </c>
      <c r="T1279" s="13">
        <f t="shared" si="59"/>
        <v>41156.561886574076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0</v>
      </c>
      <c r="L1280">
        <v>57</v>
      </c>
      <c r="M1280" t="b">
        <v>1</v>
      </c>
      <c r="N1280" t="s">
        <v>8284</v>
      </c>
      <c r="O1280" t="s">
        <v>8288</v>
      </c>
      <c r="P1280">
        <f t="shared" si="57"/>
        <v>73.77</v>
      </c>
      <c r="S1280" s="13">
        <f t="shared" si="58"/>
        <v>41786.555162037039</v>
      </c>
      <c r="T1280" s="13">
        <f t="shared" si="59"/>
        <v>41815.083333333336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86</v>
      </c>
      <c r="M1281" t="b">
        <v>0</v>
      </c>
      <c r="N1281" t="s">
        <v>8270</v>
      </c>
      <c r="O1281" t="s">
        <v>8271</v>
      </c>
      <c r="P1281">
        <f t="shared" si="57"/>
        <v>48.72</v>
      </c>
      <c r="S1281" s="13">
        <f t="shared" si="58"/>
        <v>41682.099189814813</v>
      </c>
      <c r="T1281" s="13">
        <f t="shared" si="59"/>
        <v>41722.057523148149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0</v>
      </c>
      <c r="L1282">
        <v>98</v>
      </c>
      <c r="M1282" t="b">
        <v>1</v>
      </c>
      <c r="N1282" t="s">
        <v>8284</v>
      </c>
      <c r="O1282" t="s">
        <v>8293</v>
      </c>
      <c r="P1282">
        <f t="shared" si="57"/>
        <v>42.72</v>
      </c>
      <c r="S1282" s="13">
        <f t="shared" si="58"/>
        <v>40513.757569444446</v>
      </c>
      <c r="T1282" s="13">
        <f t="shared" si="59"/>
        <v>40603.757569444446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0</v>
      </c>
      <c r="L1283">
        <v>93</v>
      </c>
      <c r="M1283" t="b">
        <v>1</v>
      </c>
      <c r="N1283" t="s">
        <v>8284</v>
      </c>
      <c r="O1283" t="s">
        <v>8295</v>
      </c>
      <c r="P1283">
        <f t="shared" ref="P1283:P1346" si="60">IFERROR(ROUND(E1283/L1283,2),0)</f>
        <v>44.96</v>
      </c>
      <c r="S1283" s="13">
        <f t="shared" ref="S1283:S1346" si="61">(((J1283/60)/60)/24+DATE(1970,1,1))</f>
        <v>41463.743472222224</v>
      </c>
      <c r="T1283" s="13">
        <f t="shared" ref="T1283:T1346" si="62">(((I1283/60)/60)/24)+DATE(1970,1,1)</f>
        <v>41483.743472222224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0</v>
      </c>
      <c r="L1284">
        <v>90</v>
      </c>
      <c r="M1284" t="b">
        <v>1</v>
      </c>
      <c r="N1284" t="s">
        <v>8284</v>
      </c>
      <c r="O1284" t="s">
        <v>8285</v>
      </c>
      <c r="P1284">
        <f t="shared" si="60"/>
        <v>46.4</v>
      </c>
      <c r="S1284" s="13">
        <f t="shared" si="61"/>
        <v>41586.475173611114</v>
      </c>
      <c r="T1284" s="13">
        <f t="shared" si="62"/>
        <v>41617.207638888889</v>
      </c>
    </row>
    <row r="1285" spans="1:20" ht="45" hidden="1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0</v>
      </c>
      <c r="L1285">
        <v>67</v>
      </c>
      <c r="M1285" t="b">
        <v>1</v>
      </c>
      <c r="N1285" t="s">
        <v>8280</v>
      </c>
      <c r="O1285" t="s">
        <v>8283</v>
      </c>
      <c r="P1285">
        <f t="shared" si="60"/>
        <v>62.33</v>
      </c>
      <c r="S1285" s="13">
        <f t="shared" si="61"/>
        <v>41320.717465277776</v>
      </c>
      <c r="T1285" s="13">
        <f t="shared" si="62"/>
        <v>41344.166666666664</v>
      </c>
    </row>
    <row r="1286" spans="1:20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24</v>
      </c>
      <c r="M1286" t="b">
        <v>0</v>
      </c>
      <c r="N1286" t="s">
        <v>8280</v>
      </c>
      <c r="O1286" t="s">
        <v>8292</v>
      </c>
      <c r="P1286">
        <f t="shared" si="60"/>
        <v>174</v>
      </c>
      <c r="S1286" s="13">
        <f t="shared" si="61"/>
        <v>42712.23474537037</v>
      </c>
      <c r="T1286" s="13">
        <f t="shared" si="62"/>
        <v>42735.707638888889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1</v>
      </c>
      <c r="L1287">
        <v>66</v>
      </c>
      <c r="M1287" t="b">
        <v>1</v>
      </c>
      <c r="N1287" t="s">
        <v>8284</v>
      </c>
      <c r="O1287" t="s">
        <v>8288</v>
      </c>
      <c r="P1287">
        <f t="shared" si="60"/>
        <v>63.18</v>
      </c>
      <c r="S1287" s="13">
        <f t="shared" si="61"/>
        <v>42160.583043981482</v>
      </c>
      <c r="T1287" s="13">
        <f t="shared" si="62"/>
        <v>42175.583043981482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89</v>
      </c>
      <c r="M1288" t="b">
        <v>1</v>
      </c>
      <c r="N1288" t="s">
        <v>8284</v>
      </c>
      <c r="O1288" t="s">
        <v>8285</v>
      </c>
      <c r="P1288">
        <f t="shared" si="60"/>
        <v>46.65</v>
      </c>
      <c r="S1288" s="13">
        <f t="shared" si="61"/>
        <v>42039.384571759263</v>
      </c>
      <c r="T1288" s="13">
        <f t="shared" si="62"/>
        <v>42052.583333333328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52</v>
      </c>
      <c r="M1289" t="b">
        <v>1</v>
      </c>
      <c r="N1289" t="s">
        <v>8284</v>
      </c>
      <c r="O1289" t="s">
        <v>8288</v>
      </c>
      <c r="P1289">
        <f t="shared" si="60"/>
        <v>79.83</v>
      </c>
      <c r="S1289" s="13">
        <f t="shared" si="61"/>
        <v>42107.621018518519</v>
      </c>
      <c r="T1289" s="13">
        <f t="shared" si="62"/>
        <v>42167.621018518519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80</v>
      </c>
      <c r="M1290" t="b">
        <v>1</v>
      </c>
      <c r="N1290" t="s">
        <v>8280</v>
      </c>
      <c r="O1290" t="s">
        <v>8283</v>
      </c>
      <c r="P1290">
        <f t="shared" si="60"/>
        <v>51.88</v>
      </c>
      <c r="S1290" s="13">
        <f t="shared" si="61"/>
        <v>42561.154664351852</v>
      </c>
      <c r="T1290" s="13">
        <f t="shared" si="62"/>
        <v>42592.166666666672</v>
      </c>
    </row>
    <row r="1291" spans="1:20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38</v>
      </c>
      <c r="M1291" t="b">
        <v>1</v>
      </c>
      <c r="N1291" t="s">
        <v>8280</v>
      </c>
      <c r="O1291" t="s">
        <v>8283</v>
      </c>
      <c r="P1291">
        <f t="shared" si="60"/>
        <v>109.08</v>
      </c>
      <c r="S1291" s="13">
        <f t="shared" si="61"/>
        <v>42709.134780092587</v>
      </c>
      <c r="T1291" s="13">
        <f t="shared" si="62"/>
        <v>42739.134780092587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1429772340</v>
      </c>
      <c r="J1292">
        <v>1427121931</v>
      </c>
      <c r="K1292" t="b">
        <v>1</v>
      </c>
      <c r="L1292">
        <v>54</v>
      </c>
      <c r="M1292" t="b">
        <v>1</v>
      </c>
      <c r="N1292" t="s">
        <v>8284</v>
      </c>
      <c r="O1292" t="s">
        <v>8288</v>
      </c>
      <c r="P1292">
        <f t="shared" si="60"/>
        <v>76.67</v>
      </c>
      <c r="S1292" s="13">
        <f t="shared" si="61"/>
        <v>42086.614942129629</v>
      </c>
      <c r="T1292" s="13">
        <f t="shared" si="62"/>
        <v>42117.290972222225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1</v>
      </c>
      <c r="L1293">
        <v>113</v>
      </c>
      <c r="M1293" t="b">
        <v>1</v>
      </c>
      <c r="N1293" t="s">
        <v>8280</v>
      </c>
      <c r="O1293" t="s">
        <v>8283</v>
      </c>
      <c r="P1293">
        <f t="shared" si="60"/>
        <v>36.61</v>
      </c>
      <c r="S1293" s="13">
        <f t="shared" si="61"/>
        <v>42064.652673611112</v>
      </c>
      <c r="T1293" s="13">
        <f t="shared" si="62"/>
        <v>42101.291666666672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1</v>
      </c>
      <c r="L1294">
        <v>73</v>
      </c>
      <c r="M1294" t="b">
        <v>1</v>
      </c>
      <c r="N1294" t="s">
        <v>8270</v>
      </c>
      <c r="O1294" t="s">
        <v>8271</v>
      </c>
      <c r="P1294">
        <f t="shared" si="60"/>
        <v>56.64</v>
      </c>
      <c r="S1294" s="13">
        <f t="shared" si="61"/>
        <v>42256.764212962968</v>
      </c>
      <c r="T1294" s="13">
        <f t="shared" si="62"/>
        <v>42283.957638888889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1447523371</v>
      </c>
      <c r="J1295">
        <v>1444927771</v>
      </c>
      <c r="K1295" t="b">
        <v>0</v>
      </c>
      <c r="L1295">
        <v>64</v>
      </c>
      <c r="M1295" t="b">
        <v>0</v>
      </c>
      <c r="N1295" t="s">
        <v>8276</v>
      </c>
      <c r="O1295" t="s">
        <v>8277</v>
      </c>
      <c r="P1295">
        <f t="shared" si="60"/>
        <v>64.53</v>
      </c>
      <c r="S1295" s="13">
        <f t="shared" si="61"/>
        <v>42292.701053240744</v>
      </c>
      <c r="T1295" s="13">
        <f t="shared" si="62"/>
        <v>42322.742719907401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1</v>
      </c>
      <c r="L1296">
        <v>82</v>
      </c>
      <c r="M1296" t="b">
        <v>1</v>
      </c>
      <c r="N1296" t="s">
        <v>8278</v>
      </c>
      <c r="O1296" t="s">
        <v>8279</v>
      </c>
      <c r="P1296">
        <f t="shared" si="60"/>
        <v>50.29</v>
      </c>
      <c r="S1296" s="13">
        <f t="shared" si="61"/>
        <v>42278.453668981485</v>
      </c>
      <c r="T1296" s="13">
        <f t="shared" si="62"/>
        <v>42296.458333333328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63</v>
      </c>
      <c r="M1297" t="b">
        <v>1</v>
      </c>
      <c r="N1297" t="s">
        <v>8284</v>
      </c>
      <c r="O1297" t="s">
        <v>8288</v>
      </c>
      <c r="P1297">
        <f t="shared" si="60"/>
        <v>65.38</v>
      </c>
      <c r="S1297" s="13">
        <f t="shared" si="61"/>
        <v>42184.572881944448</v>
      </c>
      <c r="T1297" s="13">
        <f t="shared" si="62"/>
        <v>42214.708333333328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66</v>
      </c>
      <c r="M1298" t="b">
        <v>1</v>
      </c>
      <c r="N1298" t="s">
        <v>8284</v>
      </c>
      <c r="O1298" t="s">
        <v>8288</v>
      </c>
      <c r="P1298">
        <f t="shared" si="60"/>
        <v>62.17</v>
      </c>
      <c r="S1298" s="13">
        <f t="shared" si="61"/>
        <v>42423.050613425927</v>
      </c>
      <c r="T1298" s="13">
        <f t="shared" si="62"/>
        <v>42443.008946759262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92</v>
      </c>
      <c r="M1299" t="b">
        <v>0</v>
      </c>
      <c r="N1299" t="s">
        <v>8270</v>
      </c>
      <c r="O1299" t="s">
        <v>8308</v>
      </c>
      <c r="P1299">
        <f t="shared" si="60"/>
        <v>44.48</v>
      </c>
      <c r="S1299" s="13">
        <f t="shared" si="61"/>
        <v>42461.747199074074</v>
      </c>
      <c r="T1299" s="13">
        <f t="shared" si="62"/>
        <v>42491.747199074074</v>
      </c>
    </row>
    <row r="1300" spans="1:20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48</v>
      </c>
      <c r="M1300" t="b">
        <v>1</v>
      </c>
      <c r="N1300" t="s">
        <v>8280</v>
      </c>
      <c r="O1300" t="s">
        <v>8283</v>
      </c>
      <c r="P1300">
        <f t="shared" si="60"/>
        <v>85.21</v>
      </c>
      <c r="S1300" s="13">
        <f t="shared" si="61"/>
        <v>42458.680925925932</v>
      </c>
      <c r="T1300" s="13">
        <f t="shared" si="62"/>
        <v>42488.680925925932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71</v>
      </c>
      <c r="M1301" t="b">
        <v>1</v>
      </c>
      <c r="N1301" t="s">
        <v>8284</v>
      </c>
      <c r="O1301" t="s">
        <v>8298</v>
      </c>
      <c r="P1301">
        <f t="shared" si="60"/>
        <v>57.54</v>
      </c>
      <c r="S1301" s="13">
        <f t="shared" si="61"/>
        <v>42169.814340277779</v>
      </c>
      <c r="T1301" s="13">
        <f t="shared" si="62"/>
        <v>42199.814340277779</v>
      </c>
    </row>
    <row r="1302" spans="1:20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88</v>
      </c>
      <c r="M1302" t="b">
        <v>1</v>
      </c>
      <c r="N1302" t="s">
        <v>8280</v>
      </c>
      <c r="O1302" t="s">
        <v>8283</v>
      </c>
      <c r="P1302">
        <f t="shared" si="60"/>
        <v>46.42</v>
      </c>
      <c r="S1302" s="13">
        <f t="shared" si="61"/>
        <v>42483.675208333334</v>
      </c>
      <c r="T1302" s="13">
        <f t="shared" si="62"/>
        <v>42522.789583333331</v>
      </c>
    </row>
    <row r="1303" spans="1:20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20</v>
      </c>
      <c r="M1303" t="b">
        <v>1</v>
      </c>
      <c r="N1303" t="s">
        <v>8280</v>
      </c>
      <c r="O1303" t="s">
        <v>8283</v>
      </c>
      <c r="P1303">
        <f t="shared" si="60"/>
        <v>204.05</v>
      </c>
      <c r="S1303" s="13">
        <f t="shared" si="61"/>
        <v>42195.749745370369</v>
      </c>
      <c r="T1303" s="13">
        <f t="shared" si="62"/>
        <v>42206.125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1</v>
      </c>
      <c r="L1304">
        <v>67</v>
      </c>
      <c r="M1304" t="b">
        <v>1</v>
      </c>
      <c r="N1304" t="s">
        <v>8276</v>
      </c>
      <c r="O1304" t="s">
        <v>8277</v>
      </c>
      <c r="P1304">
        <f t="shared" si="60"/>
        <v>60.87</v>
      </c>
      <c r="S1304" s="13">
        <f t="shared" si="61"/>
        <v>42675.057997685188</v>
      </c>
      <c r="T1304" s="13">
        <f t="shared" si="62"/>
        <v>42705.099664351852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48</v>
      </c>
      <c r="M1305" t="b">
        <v>1</v>
      </c>
      <c r="N1305" t="s">
        <v>8280</v>
      </c>
      <c r="O1305" t="s">
        <v>8283</v>
      </c>
      <c r="P1305">
        <f t="shared" si="60"/>
        <v>84.85</v>
      </c>
      <c r="S1305" s="13">
        <f t="shared" si="61"/>
        <v>42566.441203703704</v>
      </c>
      <c r="T1305" s="13">
        <f t="shared" si="62"/>
        <v>42582.458333333328</v>
      </c>
    </row>
    <row r="1306" spans="1:20" ht="45" hidden="1" customHeight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133</v>
      </c>
      <c r="M1306" t="b">
        <v>1</v>
      </c>
      <c r="N1306" t="s">
        <v>8284</v>
      </c>
      <c r="O1306" t="s">
        <v>8288</v>
      </c>
      <c r="P1306">
        <f t="shared" si="60"/>
        <v>30.58</v>
      </c>
      <c r="S1306" s="13">
        <f t="shared" si="61"/>
        <v>42747.194502314815</v>
      </c>
      <c r="T1306" s="13">
        <f t="shared" si="62"/>
        <v>42807.152835648143</v>
      </c>
    </row>
    <row r="1307" spans="1:20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1</v>
      </c>
      <c r="L1307">
        <v>50</v>
      </c>
      <c r="M1307" t="b">
        <v>0</v>
      </c>
      <c r="N1307" t="s">
        <v>8280</v>
      </c>
      <c r="O1307" t="s">
        <v>8283</v>
      </c>
      <c r="P1307">
        <f t="shared" si="60"/>
        <v>81.319999999999993</v>
      </c>
      <c r="S1307" s="13">
        <f t="shared" si="61"/>
        <v>42543.665601851855</v>
      </c>
      <c r="T1307" s="13">
        <f t="shared" si="62"/>
        <v>42572.729166666672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47</v>
      </c>
      <c r="M1308" t="b">
        <v>1</v>
      </c>
      <c r="N1308" t="s">
        <v>8284</v>
      </c>
      <c r="O1308" t="s">
        <v>8288</v>
      </c>
      <c r="P1308">
        <f t="shared" si="60"/>
        <v>86.49</v>
      </c>
      <c r="S1308" s="13">
        <f t="shared" si="61"/>
        <v>41947.457569444443</v>
      </c>
      <c r="T1308" s="13">
        <f t="shared" si="62"/>
        <v>41977.457569444443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32</v>
      </c>
      <c r="M1309" t="b">
        <v>1</v>
      </c>
      <c r="N1309" t="s">
        <v>8280</v>
      </c>
      <c r="O1309" t="s">
        <v>8292</v>
      </c>
      <c r="P1309">
        <f t="shared" si="60"/>
        <v>126.72</v>
      </c>
      <c r="S1309" s="13">
        <f t="shared" si="61"/>
        <v>42387.503229166665</v>
      </c>
      <c r="T1309" s="13">
        <f t="shared" si="62"/>
        <v>42417.503229166665</v>
      </c>
    </row>
    <row r="1310" spans="1:20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87</v>
      </c>
      <c r="M1310" t="b">
        <v>1</v>
      </c>
      <c r="N1310" t="s">
        <v>8280</v>
      </c>
      <c r="O1310" t="s">
        <v>8283</v>
      </c>
      <c r="P1310">
        <f t="shared" si="60"/>
        <v>46.61</v>
      </c>
      <c r="S1310" s="13">
        <f t="shared" si="61"/>
        <v>42611.613564814819</v>
      </c>
      <c r="T1310" s="13">
        <f t="shared" si="62"/>
        <v>42651.613564814819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53</v>
      </c>
      <c r="M1311" t="b">
        <v>1</v>
      </c>
      <c r="N1311" t="s">
        <v>8278</v>
      </c>
      <c r="O1311" t="s">
        <v>8289</v>
      </c>
      <c r="P1311">
        <f t="shared" si="60"/>
        <v>76.45</v>
      </c>
      <c r="S1311" s="13">
        <f t="shared" si="61"/>
        <v>42257.882731481484</v>
      </c>
      <c r="T1311" s="13">
        <f t="shared" si="62"/>
        <v>42292.882731481484</v>
      </c>
    </row>
    <row r="1312" spans="1:20" ht="60" hidden="1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1</v>
      </c>
      <c r="N1312" t="s">
        <v>8280</v>
      </c>
      <c r="O1312" t="s">
        <v>8283</v>
      </c>
      <c r="P1312">
        <f t="shared" si="60"/>
        <v>168.75</v>
      </c>
      <c r="S1312" s="13">
        <f t="shared" si="61"/>
        <v>42556.667245370365</v>
      </c>
      <c r="T1312" s="13">
        <f t="shared" si="62"/>
        <v>42601.667245370365</v>
      </c>
    </row>
    <row r="1313" spans="1:20" ht="45" hidden="1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23</v>
      </c>
      <c r="M1313" t="b">
        <v>1</v>
      </c>
      <c r="N1313" t="s">
        <v>8280</v>
      </c>
      <c r="O1313" t="s">
        <v>8283</v>
      </c>
      <c r="P1313">
        <f t="shared" si="60"/>
        <v>176.09</v>
      </c>
      <c r="S1313" s="13">
        <f t="shared" si="61"/>
        <v>42669.802303240736</v>
      </c>
      <c r="T1313" s="13">
        <f t="shared" si="62"/>
        <v>42704.843969907408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1429375922</v>
      </c>
      <c r="J1314">
        <v>1426783922</v>
      </c>
      <c r="K1314" t="b">
        <v>1</v>
      </c>
      <c r="L1314">
        <v>71</v>
      </c>
      <c r="M1314" t="b">
        <v>1</v>
      </c>
      <c r="N1314" t="s">
        <v>8270</v>
      </c>
      <c r="O1314" t="s">
        <v>8271</v>
      </c>
      <c r="P1314">
        <f t="shared" si="60"/>
        <v>56.98</v>
      </c>
      <c r="S1314" s="13">
        <f t="shared" si="61"/>
        <v>42082.702800925923</v>
      </c>
      <c r="T1314" s="13">
        <f t="shared" si="62"/>
        <v>42112.702800925923</v>
      </c>
    </row>
    <row r="1315" spans="1:20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47</v>
      </c>
      <c r="M1315" t="b">
        <v>1</v>
      </c>
      <c r="N1315" t="s">
        <v>8278</v>
      </c>
      <c r="O1315" t="s">
        <v>8300</v>
      </c>
      <c r="P1315">
        <f t="shared" si="60"/>
        <v>85.96</v>
      </c>
      <c r="S1315" s="13">
        <f t="shared" si="61"/>
        <v>42402.709652777776</v>
      </c>
      <c r="T1315" s="13">
        <f t="shared" si="62"/>
        <v>42432.709652777776</v>
      </c>
    </row>
    <row r="1316" spans="1:20" ht="30" hidden="1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1</v>
      </c>
      <c r="L1316">
        <v>41</v>
      </c>
      <c r="M1316" t="b">
        <v>1</v>
      </c>
      <c r="N1316" t="s">
        <v>8280</v>
      </c>
      <c r="O1316" t="s">
        <v>8283</v>
      </c>
      <c r="P1316">
        <f t="shared" si="60"/>
        <v>98.54</v>
      </c>
      <c r="S1316" s="13">
        <f t="shared" si="61"/>
        <v>42604.669675925921</v>
      </c>
      <c r="T1316" s="13">
        <f t="shared" si="62"/>
        <v>42664.669675925921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88</v>
      </c>
      <c r="M1317" t="b">
        <v>1</v>
      </c>
      <c r="N1317" t="s">
        <v>8284</v>
      </c>
      <c r="O1317" t="s">
        <v>8288</v>
      </c>
      <c r="P1317">
        <f t="shared" si="60"/>
        <v>45.88</v>
      </c>
      <c r="S1317" s="13">
        <f t="shared" si="61"/>
        <v>42278.498240740737</v>
      </c>
      <c r="T1317" s="13">
        <f t="shared" si="62"/>
        <v>42314.041666666672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56</v>
      </c>
      <c r="M1318" t="b">
        <v>1</v>
      </c>
      <c r="N1318" t="s">
        <v>8280</v>
      </c>
      <c r="O1318" t="s">
        <v>8283</v>
      </c>
      <c r="P1318">
        <f t="shared" si="60"/>
        <v>72.05</v>
      </c>
      <c r="S1318" s="13">
        <f t="shared" si="61"/>
        <v>42393.961909722217</v>
      </c>
      <c r="T1318" s="13">
        <f t="shared" si="62"/>
        <v>42428.961909722217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1469109600</v>
      </c>
      <c r="J1319">
        <v>1464586746</v>
      </c>
      <c r="K1319" t="b">
        <v>0</v>
      </c>
      <c r="L1319">
        <v>13</v>
      </c>
      <c r="M1319" t="b">
        <v>1</v>
      </c>
      <c r="N1319" t="s">
        <v>8280</v>
      </c>
      <c r="O1319" t="s">
        <v>8283</v>
      </c>
      <c r="P1319">
        <f t="shared" si="60"/>
        <v>310</v>
      </c>
      <c r="S1319" s="13">
        <f t="shared" si="61"/>
        <v>42520.235486111109</v>
      </c>
      <c r="T1319" s="13">
        <f t="shared" si="62"/>
        <v>42572.583333333328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35</v>
      </c>
      <c r="M1320" t="b">
        <v>1</v>
      </c>
      <c r="N1320" t="s">
        <v>8284</v>
      </c>
      <c r="O1320" t="s">
        <v>8285</v>
      </c>
      <c r="P1320">
        <f t="shared" si="60"/>
        <v>115.09</v>
      </c>
      <c r="S1320" s="13">
        <f t="shared" si="61"/>
        <v>41985.043657407412</v>
      </c>
      <c r="T1320" s="13">
        <f t="shared" si="62"/>
        <v>42015.043657407412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98</v>
      </c>
      <c r="M1321" t="b">
        <v>1</v>
      </c>
      <c r="N1321" t="s">
        <v>8284</v>
      </c>
      <c r="O1321" t="s">
        <v>8295</v>
      </c>
      <c r="P1321">
        <f t="shared" si="60"/>
        <v>41.04</v>
      </c>
      <c r="S1321" s="13">
        <f t="shared" si="61"/>
        <v>41816.812094907407</v>
      </c>
      <c r="T1321" s="13">
        <f t="shared" si="62"/>
        <v>41831.666666666664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1483138800</v>
      </c>
      <c r="J1322">
        <v>1480610046</v>
      </c>
      <c r="K1322" t="b">
        <v>0</v>
      </c>
      <c r="L1322">
        <v>87</v>
      </c>
      <c r="M1322" t="b">
        <v>1</v>
      </c>
      <c r="N1322" t="s">
        <v>8284</v>
      </c>
      <c r="O1322" t="s">
        <v>8288</v>
      </c>
      <c r="P1322">
        <f t="shared" si="60"/>
        <v>46.22</v>
      </c>
      <c r="S1322" s="13">
        <f t="shared" si="61"/>
        <v>42705.690347222218</v>
      </c>
      <c r="T1322" s="13">
        <f t="shared" si="62"/>
        <v>42734.958333333328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1482515937</v>
      </c>
      <c r="J1323">
        <v>1479923937</v>
      </c>
      <c r="K1323" t="b">
        <v>0</v>
      </c>
      <c r="L1323">
        <v>61</v>
      </c>
      <c r="M1323" t="b">
        <v>1</v>
      </c>
      <c r="N1323" t="s">
        <v>8280</v>
      </c>
      <c r="O1323" t="s">
        <v>8283</v>
      </c>
      <c r="P1323">
        <f t="shared" si="60"/>
        <v>65.87</v>
      </c>
      <c r="S1323" s="13">
        <f t="shared" si="61"/>
        <v>42697.74927083333</v>
      </c>
      <c r="T1323" s="13">
        <f t="shared" si="62"/>
        <v>42727.74927083333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115</v>
      </c>
      <c r="M1324" t="b">
        <v>1</v>
      </c>
      <c r="N1324" t="s">
        <v>8280</v>
      </c>
      <c r="O1324" t="s">
        <v>8283</v>
      </c>
      <c r="P1324">
        <f t="shared" si="60"/>
        <v>34.92</v>
      </c>
      <c r="S1324" s="13">
        <f t="shared" si="61"/>
        <v>42115.656539351854</v>
      </c>
      <c r="T1324" s="13">
        <f t="shared" si="62"/>
        <v>42145.656539351854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55</v>
      </c>
      <c r="M1325" t="b">
        <v>1</v>
      </c>
      <c r="N1325" t="s">
        <v>8284</v>
      </c>
      <c r="O1325" t="s">
        <v>8285</v>
      </c>
      <c r="P1325">
        <f t="shared" si="60"/>
        <v>72.91</v>
      </c>
      <c r="S1325" s="13">
        <f t="shared" si="61"/>
        <v>42451.698449074072</v>
      </c>
      <c r="T1325" s="13">
        <f t="shared" si="62"/>
        <v>42486.288194444445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33</v>
      </c>
      <c r="M1326" t="b">
        <v>1</v>
      </c>
      <c r="N1326" t="s">
        <v>8280</v>
      </c>
      <c r="O1326" t="s">
        <v>8283</v>
      </c>
      <c r="P1326">
        <f t="shared" si="60"/>
        <v>121.36</v>
      </c>
      <c r="S1326" s="13">
        <f t="shared" si="61"/>
        <v>42626.633703703701</v>
      </c>
      <c r="T1326" s="13">
        <f t="shared" si="62"/>
        <v>42656.633703703701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70</v>
      </c>
      <c r="M1327" t="b">
        <v>1</v>
      </c>
      <c r="N1327" t="s">
        <v>8280</v>
      </c>
      <c r="O1327" t="s">
        <v>8283</v>
      </c>
      <c r="P1327">
        <f t="shared" si="60"/>
        <v>57.2</v>
      </c>
      <c r="S1327" s="13">
        <f t="shared" si="61"/>
        <v>42704.086053240739</v>
      </c>
      <c r="T1327" s="13">
        <f t="shared" si="62"/>
        <v>42734.086053240739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49</v>
      </c>
      <c r="M1328" t="b">
        <v>1</v>
      </c>
      <c r="N1328" t="s">
        <v>8280</v>
      </c>
      <c r="O1328" t="s">
        <v>8283</v>
      </c>
      <c r="P1328">
        <f t="shared" si="60"/>
        <v>81.67</v>
      </c>
      <c r="S1328" s="13">
        <f t="shared" si="61"/>
        <v>41974.791990740734</v>
      </c>
      <c r="T1328" s="13">
        <f t="shared" si="62"/>
        <v>42019.791990740734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100</v>
      </c>
      <c r="M1329" t="b">
        <v>1</v>
      </c>
      <c r="N1329" t="s">
        <v>8278</v>
      </c>
      <c r="O1329" t="s">
        <v>8300</v>
      </c>
      <c r="P1329">
        <f t="shared" si="60"/>
        <v>40.01</v>
      </c>
      <c r="S1329" s="13">
        <f t="shared" si="61"/>
        <v>42123.678645833337</v>
      </c>
      <c r="T1329" s="13">
        <f t="shared" si="62"/>
        <v>42153.678645833337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35</v>
      </c>
      <c r="M1330" t="b">
        <v>1</v>
      </c>
      <c r="N1330" t="s">
        <v>8280</v>
      </c>
      <c r="O1330" t="s">
        <v>8283</v>
      </c>
      <c r="P1330">
        <f t="shared" si="60"/>
        <v>114.29</v>
      </c>
      <c r="S1330" s="13">
        <f t="shared" si="61"/>
        <v>42612.642754629633</v>
      </c>
      <c r="T1330" s="13">
        <f t="shared" si="62"/>
        <v>42657.642754629633</v>
      </c>
    </row>
    <row r="1331" spans="1:20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31</v>
      </c>
      <c r="M1331" t="b">
        <v>1</v>
      </c>
      <c r="N1331" t="s">
        <v>8280</v>
      </c>
      <c r="O1331" t="s">
        <v>8283</v>
      </c>
      <c r="P1331">
        <f t="shared" si="60"/>
        <v>129.03</v>
      </c>
      <c r="S1331" s="13">
        <f t="shared" si="61"/>
        <v>41935.221585648149</v>
      </c>
      <c r="T1331" s="13">
        <f t="shared" si="62"/>
        <v>41975.263252314813</v>
      </c>
    </row>
    <row r="1332" spans="1:20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54</v>
      </c>
      <c r="M1332" t="b">
        <v>1</v>
      </c>
      <c r="N1332" t="s">
        <v>8280</v>
      </c>
      <c r="O1332" t="s">
        <v>8281</v>
      </c>
      <c r="P1332">
        <f t="shared" si="60"/>
        <v>74.069999999999993</v>
      </c>
      <c r="S1332" s="13">
        <f t="shared" si="61"/>
        <v>42522.276724537034</v>
      </c>
      <c r="T1332" s="13">
        <f t="shared" si="62"/>
        <v>42553.166666666672</v>
      </c>
    </row>
    <row r="1333" spans="1:20" ht="45" hidden="1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13</v>
      </c>
      <c r="M1333" t="b">
        <v>1</v>
      </c>
      <c r="N1333" t="s">
        <v>8280</v>
      </c>
      <c r="O1333" t="s">
        <v>8283</v>
      </c>
      <c r="P1333">
        <f t="shared" si="60"/>
        <v>307.69</v>
      </c>
      <c r="S1333" s="13">
        <f t="shared" si="61"/>
        <v>42569.50409722222</v>
      </c>
      <c r="T1333" s="13">
        <f t="shared" si="62"/>
        <v>42599.50409722222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1485480408</v>
      </c>
      <c r="J1334">
        <v>1482888408</v>
      </c>
      <c r="K1334" t="b">
        <v>1</v>
      </c>
      <c r="L1334">
        <v>38</v>
      </c>
      <c r="M1334" t="b">
        <v>0</v>
      </c>
      <c r="N1334" t="s">
        <v>8270</v>
      </c>
      <c r="O1334" t="s">
        <v>8271</v>
      </c>
      <c r="P1334">
        <f t="shared" si="60"/>
        <v>104.89</v>
      </c>
      <c r="S1334" s="13">
        <f t="shared" si="61"/>
        <v>42732.060277777782</v>
      </c>
      <c r="T1334" s="13">
        <f t="shared" si="62"/>
        <v>42762.060277777782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1405478025</v>
      </c>
      <c r="J1335">
        <v>1402886025</v>
      </c>
      <c r="K1335" t="b">
        <v>1</v>
      </c>
      <c r="L1335">
        <v>84</v>
      </c>
      <c r="M1335" t="b">
        <v>1</v>
      </c>
      <c r="N1335" t="s">
        <v>8278</v>
      </c>
      <c r="O1335" t="s">
        <v>8279</v>
      </c>
      <c r="P1335">
        <f t="shared" si="60"/>
        <v>47.4</v>
      </c>
      <c r="S1335" s="13">
        <f t="shared" si="61"/>
        <v>41806.106770833336</v>
      </c>
      <c r="T1335" s="13">
        <f t="shared" si="62"/>
        <v>41836.106770833336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57</v>
      </c>
      <c r="M1336" t="b">
        <v>1</v>
      </c>
      <c r="N1336" t="s">
        <v>8278</v>
      </c>
      <c r="O1336" t="s">
        <v>8300</v>
      </c>
      <c r="P1336">
        <f t="shared" si="60"/>
        <v>69.790000000000006</v>
      </c>
      <c r="S1336" s="13">
        <f t="shared" si="61"/>
        <v>42410.774155092593</v>
      </c>
      <c r="T1336" s="13">
        <f t="shared" si="62"/>
        <v>42440.774155092593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74</v>
      </c>
      <c r="M1337" t="b">
        <v>1</v>
      </c>
      <c r="N1337" t="s">
        <v>8268</v>
      </c>
      <c r="O1337" t="s">
        <v>8290</v>
      </c>
      <c r="P1337">
        <f t="shared" si="60"/>
        <v>53.73</v>
      </c>
      <c r="S1337" s="13">
        <f t="shared" si="61"/>
        <v>42313.936365740738</v>
      </c>
      <c r="T1337" s="13">
        <f t="shared" si="62"/>
        <v>42343.936365740738</v>
      </c>
    </row>
    <row r="1338" spans="1:20" ht="39.75" hidden="1" customHeight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63</v>
      </c>
      <c r="M1338" t="b">
        <v>1</v>
      </c>
      <c r="N1338" t="s">
        <v>8284</v>
      </c>
      <c r="O1338" t="s">
        <v>8285</v>
      </c>
      <c r="P1338">
        <f t="shared" si="60"/>
        <v>63.03</v>
      </c>
      <c r="S1338" s="13">
        <f t="shared" si="61"/>
        <v>41955.863750000004</v>
      </c>
      <c r="T1338" s="13">
        <f t="shared" si="62"/>
        <v>41990.863750000004</v>
      </c>
    </row>
    <row r="1339" spans="1:20" ht="40.5" hidden="1" customHeight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56</v>
      </c>
      <c r="M1339" t="b">
        <v>1</v>
      </c>
      <c r="N1339" t="s">
        <v>8284</v>
      </c>
      <c r="O1339" t="s">
        <v>8288</v>
      </c>
      <c r="P1339">
        <f t="shared" si="60"/>
        <v>70.63</v>
      </c>
      <c r="S1339" s="13">
        <f t="shared" si="61"/>
        <v>42767.577303240745</v>
      </c>
      <c r="T1339" s="13">
        <f t="shared" si="62"/>
        <v>42797.577303240745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1</v>
      </c>
      <c r="L1340">
        <v>73</v>
      </c>
      <c r="M1340" t="b">
        <v>1</v>
      </c>
      <c r="N1340" t="s">
        <v>8280</v>
      </c>
      <c r="O1340" t="s">
        <v>8281</v>
      </c>
      <c r="P1340">
        <f t="shared" si="60"/>
        <v>53.95</v>
      </c>
      <c r="S1340" s="13">
        <f t="shared" si="61"/>
        <v>42188.803622685184</v>
      </c>
      <c r="T1340" s="13">
        <f t="shared" si="62"/>
        <v>42218.803622685184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1</v>
      </c>
      <c r="L1341">
        <v>85</v>
      </c>
      <c r="M1341" t="b">
        <v>1</v>
      </c>
      <c r="N1341" t="s">
        <v>8284</v>
      </c>
      <c r="O1341" t="s">
        <v>8285</v>
      </c>
      <c r="P1341">
        <f t="shared" si="60"/>
        <v>46.18</v>
      </c>
      <c r="S1341" s="13">
        <f t="shared" si="61"/>
        <v>41936.647164351853</v>
      </c>
      <c r="T1341" s="13">
        <f t="shared" si="62"/>
        <v>41981.688831018517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82</v>
      </c>
      <c r="M1342" t="b">
        <v>1</v>
      </c>
      <c r="N1342" t="s">
        <v>8284</v>
      </c>
      <c r="O1342" t="s">
        <v>8288</v>
      </c>
      <c r="P1342">
        <f t="shared" si="60"/>
        <v>47.76</v>
      </c>
      <c r="S1342" s="13">
        <f t="shared" si="61"/>
        <v>41836.595520833333</v>
      </c>
      <c r="T1342" s="13">
        <f t="shared" si="62"/>
        <v>41866.595520833333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65</v>
      </c>
      <c r="M1343" t="b">
        <v>1</v>
      </c>
      <c r="N1343" t="s">
        <v>8284</v>
      </c>
      <c r="O1343" t="s">
        <v>8298</v>
      </c>
      <c r="P1343">
        <f t="shared" si="60"/>
        <v>60.15</v>
      </c>
      <c r="S1343" s="13">
        <f t="shared" si="61"/>
        <v>42612.624039351853</v>
      </c>
      <c r="T1343" s="13">
        <f t="shared" si="62"/>
        <v>42644.624039351853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64</v>
      </c>
      <c r="M1344" t="b">
        <v>1</v>
      </c>
      <c r="N1344" t="s">
        <v>8280</v>
      </c>
      <c r="O1344" t="s">
        <v>8283</v>
      </c>
      <c r="P1344">
        <f t="shared" si="60"/>
        <v>61.06</v>
      </c>
      <c r="S1344" s="13">
        <f t="shared" si="61"/>
        <v>42172.816423611104</v>
      </c>
      <c r="T1344" s="13">
        <f t="shared" si="62"/>
        <v>42202.816423611104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61</v>
      </c>
      <c r="M1345" t="b">
        <v>1</v>
      </c>
      <c r="N1345" t="s">
        <v>8284</v>
      </c>
      <c r="O1345" t="s">
        <v>8298</v>
      </c>
      <c r="P1345">
        <f t="shared" si="60"/>
        <v>64.03</v>
      </c>
      <c r="S1345" s="13">
        <f t="shared" si="61"/>
        <v>42542.526423611111</v>
      </c>
      <c r="T1345" s="13">
        <f t="shared" si="62"/>
        <v>42601.165972222225</v>
      </c>
    </row>
    <row r="1346" spans="1:20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1467313039</v>
      </c>
      <c r="J1346">
        <v>1464807439</v>
      </c>
      <c r="K1346" t="b">
        <v>0</v>
      </c>
      <c r="L1346">
        <v>37</v>
      </c>
      <c r="M1346" t="b">
        <v>0</v>
      </c>
      <c r="N1346" t="s">
        <v>8280</v>
      </c>
      <c r="O1346" t="s">
        <v>8283</v>
      </c>
      <c r="P1346">
        <f t="shared" si="60"/>
        <v>105.54</v>
      </c>
      <c r="S1346" s="13">
        <f t="shared" si="61"/>
        <v>42522.789803240739</v>
      </c>
      <c r="T1346" s="13">
        <f t="shared" si="62"/>
        <v>42551.789803240739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39</v>
      </c>
      <c r="M1347" t="b">
        <v>1</v>
      </c>
      <c r="N1347" t="s">
        <v>8280</v>
      </c>
      <c r="O1347" t="s">
        <v>8283</v>
      </c>
      <c r="P1347">
        <f t="shared" ref="P1347:P1410" si="63">IFERROR(ROUND(E1347/L1347,2),0)</f>
        <v>100.06</v>
      </c>
      <c r="S1347" s="13">
        <f t="shared" ref="S1347:S1410" si="64">(((J1347/60)/60)/24+DATE(1970,1,1))</f>
        <v>41799.814340277779</v>
      </c>
      <c r="T1347" s="13">
        <f t="shared" ref="T1347:T1410" si="65">(((I1347/60)/60)/24)+DATE(1970,1,1)</f>
        <v>41834.814340277779</v>
      </c>
    </row>
    <row r="1348" spans="1:20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31</v>
      </c>
      <c r="M1348" t="b">
        <v>1</v>
      </c>
      <c r="N1348" t="s">
        <v>8280</v>
      </c>
      <c r="O1348" t="s">
        <v>8283</v>
      </c>
      <c r="P1348">
        <f t="shared" si="63"/>
        <v>125.81</v>
      </c>
      <c r="S1348" s="13">
        <f t="shared" si="64"/>
        <v>41422.075821759259</v>
      </c>
      <c r="T1348" s="13">
        <f t="shared" si="65"/>
        <v>41452.075821759259</v>
      </c>
    </row>
    <row r="1349" spans="1:20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66</v>
      </c>
      <c r="M1349" t="b">
        <v>1</v>
      </c>
      <c r="N1349" t="s">
        <v>8280</v>
      </c>
      <c r="O1349" t="s">
        <v>8283</v>
      </c>
      <c r="P1349">
        <f t="shared" si="63"/>
        <v>58.79</v>
      </c>
      <c r="S1349" s="13">
        <f t="shared" si="64"/>
        <v>42040.638020833328</v>
      </c>
      <c r="T1349" s="13">
        <f t="shared" si="65"/>
        <v>42070.638020833328</v>
      </c>
    </row>
    <row r="1350" spans="1:20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46</v>
      </c>
      <c r="M1350" t="b">
        <v>0</v>
      </c>
      <c r="N1350" t="s">
        <v>8280</v>
      </c>
      <c r="O1350" t="s">
        <v>8283</v>
      </c>
      <c r="P1350">
        <f t="shared" si="63"/>
        <v>84.28</v>
      </c>
      <c r="S1350" s="13">
        <f t="shared" si="64"/>
        <v>41963.506168981476</v>
      </c>
      <c r="T1350" s="13">
        <f t="shared" si="65"/>
        <v>41991.506168981476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1450249140</v>
      </c>
      <c r="J1351">
        <v>1447055935</v>
      </c>
      <c r="K1351" t="b">
        <v>1</v>
      </c>
      <c r="L1351">
        <v>70</v>
      </c>
      <c r="M1351" t="b">
        <v>1</v>
      </c>
      <c r="N1351" t="s">
        <v>8270</v>
      </c>
      <c r="O1351" t="s">
        <v>8271</v>
      </c>
      <c r="P1351">
        <f t="shared" si="63"/>
        <v>55.22</v>
      </c>
      <c r="S1351" s="13">
        <f t="shared" si="64"/>
        <v>42317.33258101852</v>
      </c>
      <c r="T1351" s="13">
        <f t="shared" si="65"/>
        <v>42354.290972222225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1</v>
      </c>
      <c r="L1352">
        <v>120</v>
      </c>
      <c r="M1352" t="b">
        <v>1</v>
      </c>
      <c r="N1352" t="s">
        <v>8278</v>
      </c>
      <c r="O1352" t="s">
        <v>8279</v>
      </c>
      <c r="P1352">
        <f t="shared" si="63"/>
        <v>32.1</v>
      </c>
      <c r="S1352" s="13">
        <f t="shared" si="64"/>
        <v>42334.013124999998</v>
      </c>
      <c r="T1352" s="13">
        <f t="shared" si="65"/>
        <v>42364.013124999998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81</v>
      </c>
      <c r="M1353" t="b">
        <v>1</v>
      </c>
      <c r="N1353" t="s">
        <v>8284</v>
      </c>
      <c r="O1353" t="s">
        <v>8295</v>
      </c>
      <c r="P1353">
        <f t="shared" si="63"/>
        <v>47.19</v>
      </c>
      <c r="S1353" s="13">
        <f t="shared" si="64"/>
        <v>42382.74009259259</v>
      </c>
      <c r="T1353" s="13">
        <f t="shared" si="65"/>
        <v>42412.74009259259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130</v>
      </c>
      <c r="M1354" t="b">
        <v>1</v>
      </c>
      <c r="N1354" t="s">
        <v>8280</v>
      </c>
      <c r="O1354" t="s">
        <v>8283</v>
      </c>
      <c r="P1354">
        <f t="shared" si="63"/>
        <v>29.26</v>
      </c>
      <c r="S1354" s="13">
        <f t="shared" si="64"/>
        <v>42200.578310185185</v>
      </c>
      <c r="T1354" s="13">
        <f t="shared" si="65"/>
        <v>42252.165972222225</v>
      </c>
    </row>
    <row r="1355" spans="1:20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86</v>
      </c>
      <c r="M1355" t="b">
        <v>1</v>
      </c>
      <c r="N1355" t="s">
        <v>8280</v>
      </c>
      <c r="O1355" t="s">
        <v>8283</v>
      </c>
      <c r="P1355">
        <f t="shared" si="63"/>
        <v>44.19</v>
      </c>
      <c r="S1355" s="13">
        <f t="shared" si="64"/>
        <v>41309.11791666667</v>
      </c>
      <c r="T1355" s="13">
        <f t="shared" si="65"/>
        <v>41344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50</v>
      </c>
      <c r="M1356" t="b">
        <v>1</v>
      </c>
      <c r="N1356" t="s">
        <v>8280</v>
      </c>
      <c r="O1356" t="s">
        <v>8292</v>
      </c>
      <c r="P1356">
        <f t="shared" si="63"/>
        <v>75.959999999999994</v>
      </c>
      <c r="S1356" s="13">
        <f t="shared" si="64"/>
        <v>42502.807627314818</v>
      </c>
      <c r="T1356" s="13">
        <f t="shared" si="65"/>
        <v>42532.807627314818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1</v>
      </c>
      <c r="L1357">
        <v>59</v>
      </c>
      <c r="M1357" t="b">
        <v>1</v>
      </c>
      <c r="N1357" t="s">
        <v>8284</v>
      </c>
      <c r="O1357" t="s">
        <v>8288</v>
      </c>
      <c r="P1357">
        <f t="shared" si="63"/>
        <v>64.25</v>
      </c>
      <c r="S1357" s="13">
        <f t="shared" si="64"/>
        <v>41213.254687499997</v>
      </c>
      <c r="T1357" s="13">
        <f t="shared" si="65"/>
        <v>41243.416666666664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1</v>
      </c>
      <c r="L1358">
        <v>79</v>
      </c>
      <c r="M1358" t="b">
        <v>1</v>
      </c>
      <c r="N1358" t="s">
        <v>8265</v>
      </c>
      <c r="O1358" t="s">
        <v>8266</v>
      </c>
      <c r="P1358">
        <f t="shared" si="63"/>
        <v>47.91</v>
      </c>
      <c r="S1358" s="13">
        <f t="shared" si="64"/>
        <v>41430.038888888892</v>
      </c>
      <c r="T1358" s="13">
        <f t="shared" si="65"/>
        <v>41460.038888888892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28</v>
      </c>
      <c r="M1359" t="b">
        <v>0</v>
      </c>
      <c r="N1359" t="s">
        <v>8265</v>
      </c>
      <c r="O1359" t="s">
        <v>8299</v>
      </c>
      <c r="P1359">
        <f t="shared" si="63"/>
        <v>135.04</v>
      </c>
      <c r="S1359" s="13">
        <f t="shared" si="64"/>
        <v>41304.962233796294</v>
      </c>
      <c r="T1359" s="13">
        <f t="shared" si="65"/>
        <v>41334.249305555553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56</v>
      </c>
      <c r="M1360" t="b">
        <v>1</v>
      </c>
      <c r="N1360" t="s">
        <v>8284</v>
      </c>
      <c r="O1360" t="s">
        <v>8298</v>
      </c>
      <c r="P1360">
        <f t="shared" si="63"/>
        <v>67.42</v>
      </c>
      <c r="S1360" s="13">
        <f t="shared" si="64"/>
        <v>40689.570868055554</v>
      </c>
      <c r="T1360" s="13">
        <f t="shared" si="65"/>
        <v>40719.570868055554</v>
      </c>
    </row>
    <row r="1361" spans="1:20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1</v>
      </c>
      <c r="L1361">
        <v>60</v>
      </c>
      <c r="M1361" t="b">
        <v>1</v>
      </c>
      <c r="N1361" t="s">
        <v>8280</v>
      </c>
      <c r="O1361" t="s">
        <v>8283</v>
      </c>
      <c r="P1361">
        <f t="shared" si="63"/>
        <v>62.88</v>
      </c>
      <c r="S1361" s="13">
        <f t="shared" si="64"/>
        <v>40668.814699074072</v>
      </c>
      <c r="T1361" s="13">
        <f t="shared" si="65"/>
        <v>40730.814699074072</v>
      </c>
    </row>
    <row r="1362" spans="1:20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60</v>
      </c>
      <c r="M1362" t="b">
        <v>1</v>
      </c>
      <c r="N1362" t="s">
        <v>8280</v>
      </c>
      <c r="O1362" t="s">
        <v>8283</v>
      </c>
      <c r="P1362">
        <f t="shared" si="63"/>
        <v>62.67</v>
      </c>
      <c r="S1362" s="13">
        <f t="shared" si="64"/>
        <v>41095.900694444441</v>
      </c>
      <c r="T1362" s="13">
        <f t="shared" si="65"/>
        <v>41123.900694444441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1</v>
      </c>
      <c r="L1363">
        <v>74</v>
      </c>
      <c r="M1363" t="b">
        <v>1</v>
      </c>
      <c r="N1363" t="s">
        <v>8284</v>
      </c>
      <c r="O1363" t="s">
        <v>8288</v>
      </c>
      <c r="P1363">
        <f t="shared" si="63"/>
        <v>50.69</v>
      </c>
      <c r="S1363" s="13">
        <f t="shared" si="64"/>
        <v>41781.717268518521</v>
      </c>
      <c r="T1363" s="13">
        <f t="shared" si="65"/>
        <v>41811.717268518521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50</v>
      </c>
      <c r="M1364" t="b">
        <v>1</v>
      </c>
      <c r="N1364" t="s">
        <v>8280</v>
      </c>
      <c r="O1364" t="s">
        <v>8292</v>
      </c>
      <c r="P1364">
        <f t="shared" si="63"/>
        <v>75</v>
      </c>
      <c r="S1364" s="13">
        <f t="shared" si="64"/>
        <v>41464.934386574074</v>
      </c>
      <c r="T1364" s="13">
        <f t="shared" si="65"/>
        <v>41524.934386574074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63</v>
      </c>
      <c r="M1365" t="b">
        <v>1</v>
      </c>
      <c r="N1365" t="s">
        <v>8284</v>
      </c>
      <c r="O1365" t="s">
        <v>8298</v>
      </c>
      <c r="P1365">
        <f t="shared" si="63"/>
        <v>59.46</v>
      </c>
      <c r="S1365" s="13">
        <f t="shared" si="64"/>
        <v>42396.8440625</v>
      </c>
      <c r="T1365" s="13">
        <f t="shared" si="65"/>
        <v>42415.332638888889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1420648906</v>
      </c>
      <c r="J1366">
        <v>1415464906</v>
      </c>
      <c r="K1366" t="b">
        <v>1</v>
      </c>
      <c r="L1366">
        <v>73</v>
      </c>
      <c r="M1366" t="b">
        <v>1</v>
      </c>
      <c r="N1366" t="s">
        <v>8284</v>
      </c>
      <c r="O1366" t="s">
        <v>8285</v>
      </c>
      <c r="P1366">
        <f t="shared" si="63"/>
        <v>51.19</v>
      </c>
      <c r="S1366" s="13">
        <f t="shared" si="64"/>
        <v>41951.695671296293</v>
      </c>
      <c r="T1366" s="13">
        <f t="shared" si="65"/>
        <v>42011.6956712963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1</v>
      </c>
      <c r="L1367">
        <v>55</v>
      </c>
      <c r="M1367" t="b">
        <v>1</v>
      </c>
      <c r="N1367" t="s">
        <v>8278</v>
      </c>
      <c r="O1367" t="s">
        <v>8279</v>
      </c>
      <c r="P1367">
        <f t="shared" si="63"/>
        <v>67.91</v>
      </c>
      <c r="S1367" s="13">
        <f t="shared" si="64"/>
        <v>42049.733240740738</v>
      </c>
      <c r="T1367" s="13">
        <f t="shared" si="65"/>
        <v>42079.691574074073</v>
      </c>
    </row>
    <row r="1368" spans="1:20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78</v>
      </c>
      <c r="M1368" t="b">
        <v>1</v>
      </c>
      <c r="N1368" t="s">
        <v>8280</v>
      </c>
      <c r="O1368" t="s">
        <v>8283</v>
      </c>
      <c r="P1368">
        <f t="shared" si="63"/>
        <v>47.85</v>
      </c>
      <c r="S1368" s="13">
        <f t="shared" si="64"/>
        <v>41924.996099537035</v>
      </c>
      <c r="T1368" s="13">
        <f t="shared" si="65"/>
        <v>41970.037766203706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1447463050</v>
      </c>
      <c r="J1369">
        <v>1444867450</v>
      </c>
      <c r="K1369" t="b">
        <v>0</v>
      </c>
      <c r="L1369">
        <v>52</v>
      </c>
      <c r="M1369" t="b">
        <v>1</v>
      </c>
      <c r="N1369" t="s">
        <v>8280</v>
      </c>
      <c r="O1369" t="s">
        <v>8283</v>
      </c>
      <c r="P1369">
        <f t="shared" si="63"/>
        <v>71.73</v>
      </c>
      <c r="S1369" s="13">
        <f t="shared" si="64"/>
        <v>42292.002893518518</v>
      </c>
      <c r="T1369" s="13">
        <f t="shared" si="65"/>
        <v>42322.044560185182</v>
      </c>
    </row>
    <row r="1370" spans="1:20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47</v>
      </c>
      <c r="M1370" t="b">
        <v>1</v>
      </c>
      <c r="N1370" t="s">
        <v>8280</v>
      </c>
      <c r="O1370" t="s">
        <v>8283</v>
      </c>
      <c r="P1370">
        <f t="shared" si="63"/>
        <v>78.94</v>
      </c>
      <c r="S1370" s="13">
        <f t="shared" si="64"/>
        <v>42146.190902777773</v>
      </c>
      <c r="T1370" s="13">
        <f t="shared" si="65"/>
        <v>42170.190902777773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117</v>
      </c>
      <c r="M1371" t="b">
        <v>1</v>
      </c>
      <c r="N1371" t="s">
        <v>8278</v>
      </c>
      <c r="O1371" t="s">
        <v>8289</v>
      </c>
      <c r="P1371">
        <f t="shared" si="63"/>
        <v>31.62</v>
      </c>
      <c r="S1371" s="13">
        <f t="shared" si="64"/>
        <v>41710.594282407408</v>
      </c>
      <c r="T1371" s="13">
        <f t="shared" si="65"/>
        <v>41740.594282407408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47</v>
      </c>
      <c r="M1372" t="b">
        <v>1</v>
      </c>
      <c r="N1372" t="s">
        <v>8278</v>
      </c>
      <c r="O1372" t="s">
        <v>8300</v>
      </c>
      <c r="P1372">
        <f t="shared" si="63"/>
        <v>78.72</v>
      </c>
      <c r="S1372" s="13">
        <f t="shared" si="64"/>
        <v>41548.00335648148</v>
      </c>
      <c r="T1372" s="13">
        <f t="shared" si="65"/>
        <v>41563.00335648148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25</v>
      </c>
      <c r="M1373" t="b">
        <v>0</v>
      </c>
      <c r="N1373" t="s">
        <v>8280</v>
      </c>
      <c r="O1373" t="s">
        <v>8283</v>
      </c>
      <c r="P1373">
        <f t="shared" si="63"/>
        <v>147.4</v>
      </c>
      <c r="S1373" s="13">
        <f t="shared" si="64"/>
        <v>42101.758587962962</v>
      </c>
      <c r="T1373" s="13">
        <f t="shared" si="65"/>
        <v>42131.758587962962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67</v>
      </c>
      <c r="M1374" t="b">
        <v>1</v>
      </c>
      <c r="N1374" t="s">
        <v>8284</v>
      </c>
      <c r="O1374" t="s">
        <v>8298</v>
      </c>
      <c r="P1374">
        <f t="shared" si="63"/>
        <v>54.99</v>
      </c>
      <c r="S1374" s="13">
        <f t="shared" si="64"/>
        <v>41072.739953703705</v>
      </c>
      <c r="T1374" s="13">
        <f t="shared" si="65"/>
        <v>41102.739953703705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62</v>
      </c>
      <c r="M1375" t="b">
        <v>1</v>
      </c>
      <c r="N1375" t="s">
        <v>8284</v>
      </c>
      <c r="O1375" t="s">
        <v>8293</v>
      </c>
      <c r="P1375">
        <f t="shared" si="63"/>
        <v>59.26</v>
      </c>
      <c r="S1375" s="13">
        <f t="shared" si="64"/>
        <v>42704.95177083333</v>
      </c>
      <c r="T1375" s="13">
        <f t="shared" si="65"/>
        <v>42734.95177083333</v>
      </c>
    </row>
    <row r="1376" spans="1:20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29</v>
      </c>
      <c r="M1376" t="b">
        <v>1</v>
      </c>
      <c r="N1376" t="s">
        <v>8280</v>
      </c>
      <c r="O1376" t="s">
        <v>8283</v>
      </c>
      <c r="P1376">
        <f t="shared" si="63"/>
        <v>126.55</v>
      </c>
      <c r="S1376" s="13">
        <f t="shared" si="64"/>
        <v>42424.161898148144</v>
      </c>
      <c r="T1376" s="13">
        <f t="shared" si="65"/>
        <v>42454.12023148148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1484444119</v>
      </c>
      <c r="J1377">
        <v>1481852119</v>
      </c>
      <c r="K1377" t="b">
        <v>0</v>
      </c>
      <c r="L1377">
        <v>111</v>
      </c>
      <c r="M1377" t="b">
        <v>1</v>
      </c>
      <c r="N1377" t="s">
        <v>8280</v>
      </c>
      <c r="O1377" t="s">
        <v>8283</v>
      </c>
      <c r="P1377">
        <f t="shared" si="63"/>
        <v>32.97</v>
      </c>
      <c r="S1377" s="13">
        <f t="shared" si="64"/>
        <v>42720.066192129627</v>
      </c>
      <c r="T1377" s="13">
        <f t="shared" si="65"/>
        <v>42750.066192129627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46</v>
      </c>
      <c r="M1378" t="b">
        <v>1</v>
      </c>
      <c r="N1378" t="s">
        <v>8280</v>
      </c>
      <c r="O1378" t="s">
        <v>8283</v>
      </c>
      <c r="P1378">
        <f t="shared" si="63"/>
        <v>79.540000000000006</v>
      </c>
      <c r="S1378" s="13">
        <f t="shared" si="64"/>
        <v>42677.669050925921</v>
      </c>
      <c r="T1378" s="13">
        <f t="shared" si="65"/>
        <v>42707.710717592592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1486095060</v>
      </c>
      <c r="J1379">
        <v>1484198170</v>
      </c>
      <c r="K1379" t="b">
        <v>0</v>
      </c>
      <c r="L1379">
        <v>51</v>
      </c>
      <c r="M1379" t="b">
        <v>1</v>
      </c>
      <c r="N1379" t="s">
        <v>8280</v>
      </c>
      <c r="O1379" t="s">
        <v>8283</v>
      </c>
      <c r="P1379">
        <f t="shared" si="63"/>
        <v>71.67</v>
      </c>
      <c r="S1379" s="13">
        <f t="shared" si="64"/>
        <v>42747.219560185185</v>
      </c>
      <c r="T1379" s="13">
        <f t="shared" si="65"/>
        <v>42769.174305555556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79</v>
      </c>
      <c r="M1380" t="b">
        <v>1</v>
      </c>
      <c r="N1380" t="s">
        <v>8284</v>
      </c>
      <c r="O1380" t="s">
        <v>8288</v>
      </c>
      <c r="P1380">
        <f t="shared" si="63"/>
        <v>46.09</v>
      </c>
      <c r="S1380" s="13">
        <f t="shared" si="64"/>
        <v>42568.759374999994</v>
      </c>
      <c r="T1380" s="13">
        <f t="shared" si="65"/>
        <v>42583.759374999994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1</v>
      </c>
      <c r="L1381">
        <v>29</v>
      </c>
      <c r="M1381" t="b">
        <v>1</v>
      </c>
      <c r="N1381" t="s">
        <v>8278</v>
      </c>
      <c r="O1381" t="s">
        <v>8279</v>
      </c>
      <c r="P1381">
        <f t="shared" si="63"/>
        <v>125.45</v>
      </c>
      <c r="S1381" s="13">
        <f t="shared" si="64"/>
        <v>42130.491620370376</v>
      </c>
      <c r="T1381" s="13">
        <f t="shared" si="65"/>
        <v>42160.491620370376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29</v>
      </c>
      <c r="M1382" t="b">
        <v>1</v>
      </c>
      <c r="N1382" t="s">
        <v>8280</v>
      </c>
      <c r="O1382" t="s">
        <v>8283</v>
      </c>
      <c r="P1382">
        <f t="shared" si="63"/>
        <v>125.38</v>
      </c>
      <c r="S1382" s="13">
        <f t="shared" si="64"/>
        <v>42141.762800925921</v>
      </c>
      <c r="T1382" s="13">
        <f t="shared" si="65"/>
        <v>42164.083333333328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60</v>
      </c>
      <c r="M1383" t="b">
        <v>1</v>
      </c>
      <c r="N1383" t="s">
        <v>8278</v>
      </c>
      <c r="O1383" t="s">
        <v>8300</v>
      </c>
      <c r="P1383">
        <f t="shared" si="63"/>
        <v>60</v>
      </c>
      <c r="S1383" s="13">
        <f t="shared" si="64"/>
        <v>42703.214409722219</v>
      </c>
      <c r="T1383" s="13">
        <f t="shared" si="65"/>
        <v>42733.214409722219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46</v>
      </c>
      <c r="M1384" t="b">
        <v>1</v>
      </c>
      <c r="N1384" t="s">
        <v>8278</v>
      </c>
      <c r="O1384" t="s">
        <v>8300</v>
      </c>
      <c r="P1384">
        <f t="shared" si="63"/>
        <v>78.260000000000005</v>
      </c>
      <c r="S1384" s="13">
        <f t="shared" si="64"/>
        <v>41370.800185185188</v>
      </c>
      <c r="T1384" s="13">
        <f t="shared" si="65"/>
        <v>41400.800185185188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1482457678</v>
      </c>
      <c r="J1385">
        <v>1480729678</v>
      </c>
      <c r="K1385" t="b">
        <v>0</v>
      </c>
      <c r="L1385">
        <v>57</v>
      </c>
      <c r="M1385" t="b">
        <v>0</v>
      </c>
      <c r="N1385" t="s">
        <v>8268</v>
      </c>
      <c r="O1385" t="s">
        <v>8309</v>
      </c>
      <c r="P1385">
        <f t="shared" si="63"/>
        <v>63.12</v>
      </c>
      <c r="S1385" s="13">
        <f t="shared" si="64"/>
        <v>42707.074976851851</v>
      </c>
      <c r="T1385" s="13">
        <f t="shared" si="65"/>
        <v>42727.074976851851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27</v>
      </c>
      <c r="M1386" t="b">
        <v>1</v>
      </c>
      <c r="N1386" t="s">
        <v>8280</v>
      </c>
      <c r="O1386" t="s">
        <v>8283</v>
      </c>
      <c r="P1386">
        <f t="shared" si="63"/>
        <v>132.96</v>
      </c>
      <c r="S1386" s="13">
        <f t="shared" si="64"/>
        <v>42160.735208333332</v>
      </c>
      <c r="T1386" s="13">
        <f t="shared" si="65"/>
        <v>42190.735208333332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1461931860</v>
      </c>
      <c r="J1387">
        <v>1457109121</v>
      </c>
      <c r="K1387" t="b">
        <v>0</v>
      </c>
      <c r="L1387">
        <v>69</v>
      </c>
      <c r="M1387" t="b">
        <v>1</v>
      </c>
      <c r="N1387" t="s">
        <v>8284</v>
      </c>
      <c r="O1387" t="s">
        <v>8288</v>
      </c>
      <c r="P1387">
        <f t="shared" si="63"/>
        <v>51.81</v>
      </c>
      <c r="S1387" s="13">
        <f t="shared" si="64"/>
        <v>42433.688900462963</v>
      </c>
      <c r="T1387" s="13">
        <f t="shared" si="65"/>
        <v>42489.507638888885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96</v>
      </c>
      <c r="M1388" t="b">
        <v>1</v>
      </c>
      <c r="N1388" t="s">
        <v>8280</v>
      </c>
      <c r="O1388" t="s">
        <v>8283</v>
      </c>
      <c r="P1388">
        <f t="shared" si="63"/>
        <v>37.21</v>
      </c>
      <c r="S1388" s="13">
        <f t="shared" si="64"/>
        <v>42184.646863425922</v>
      </c>
      <c r="T1388" s="13">
        <f t="shared" si="65"/>
        <v>42214.646863425922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81</v>
      </c>
      <c r="M1389" t="b">
        <v>0</v>
      </c>
      <c r="N1389" t="s">
        <v>8265</v>
      </c>
      <c r="O1389" t="s">
        <v>8267</v>
      </c>
      <c r="P1389">
        <f t="shared" si="63"/>
        <v>43.98</v>
      </c>
      <c r="S1389" s="13">
        <f t="shared" si="64"/>
        <v>42126.92123842593</v>
      </c>
      <c r="T1389" s="13">
        <f t="shared" si="65"/>
        <v>42158.1875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62</v>
      </c>
      <c r="M1390" t="b">
        <v>1</v>
      </c>
      <c r="N1390" t="s">
        <v>8268</v>
      </c>
      <c r="O1390" t="s">
        <v>8290</v>
      </c>
      <c r="P1390">
        <f t="shared" si="63"/>
        <v>57.34</v>
      </c>
      <c r="S1390" s="13">
        <f t="shared" si="64"/>
        <v>42634.614780092597</v>
      </c>
      <c r="T1390" s="13">
        <f t="shared" si="65"/>
        <v>42660.676388888889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1471087957</v>
      </c>
      <c r="J1391">
        <v>1468495957</v>
      </c>
      <c r="K1391" t="b">
        <v>0</v>
      </c>
      <c r="L1391">
        <v>6</v>
      </c>
      <c r="M1391" t="b">
        <v>0</v>
      </c>
      <c r="N1391" t="s">
        <v>8265</v>
      </c>
      <c r="O1391" t="s">
        <v>8267</v>
      </c>
      <c r="P1391">
        <f t="shared" si="63"/>
        <v>591.66999999999996</v>
      </c>
      <c r="S1391" s="13">
        <f t="shared" si="64"/>
        <v>42565.480983796297</v>
      </c>
      <c r="T1391" s="13">
        <f t="shared" si="65"/>
        <v>42595.480983796297</v>
      </c>
    </row>
    <row r="1392" spans="1:20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62</v>
      </c>
      <c r="M1392" t="b">
        <v>1</v>
      </c>
      <c r="N1392" t="s">
        <v>8280</v>
      </c>
      <c r="O1392" t="s">
        <v>8283</v>
      </c>
      <c r="P1392">
        <f t="shared" si="63"/>
        <v>57.26</v>
      </c>
      <c r="S1392" s="13">
        <f t="shared" si="64"/>
        <v>42087.803310185183</v>
      </c>
      <c r="T1392" s="13">
        <f t="shared" si="65"/>
        <v>42121.716666666667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69</v>
      </c>
      <c r="M1393" t="b">
        <v>1</v>
      </c>
      <c r="N1393" t="s">
        <v>8284</v>
      </c>
      <c r="O1393" t="s">
        <v>8286</v>
      </c>
      <c r="P1393">
        <f t="shared" si="63"/>
        <v>51.3</v>
      </c>
      <c r="S1393" s="13">
        <f t="shared" si="64"/>
        <v>42193.650671296295</v>
      </c>
      <c r="T1393" s="13">
        <f t="shared" si="65"/>
        <v>42238.207638888889</v>
      </c>
    </row>
    <row r="1394" spans="1:20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1</v>
      </c>
      <c r="L1394">
        <v>104</v>
      </c>
      <c r="M1394" t="b">
        <v>1</v>
      </c>
      <c r="N1394" t="s">
        <v>8280</v>
      </c>
      <c r="O1394" t="s">
        <v>8283</v>
      </c>
      <c r="P1394">
        <f t="shared" si="63"/>
        <v>33.99</v>
      </c>
      <c r="S1394" s="13">
        <f t="shared" si="64"/>
        <v>42401.154930555553</v>
      </c>
      <c r="T1394" s="13">
        <f t="shared" si="65"/>
        <v>42432.154930555553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39</v>
      </c>
      <c r="M1395" t="b">
        <v>1</v>
      </c>
      <c r="N1395" t="s">
        <v>8280</v>
      </c>
      <c r="O1395" t="s">
        <v>8292</v>
      </c>
      <c r="P1395">
        <f t="shared" si="63"/>
        <v>90.54</v>
      </c>
      <c r="S1395" s="13">
        <f t="shared" si="64"/>
        <v>42553.681979166664</v>
      </c>
      <c r="T1395" s="13">
        <f t="shared" si="65"/>
        <v>42583.681979166664</v>
      </c>
    </row>
    <row r="1396" spans="1:20" ht="60" hidden="1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40</v>
      </c>
      <c r="M1396" t="b">
        <v>1</v>
      </c>
      <c r="N1396" t="s">
        <v>8280</v>
      </c>
      <c r="O1396" t="s">
        <v>8283</v>
      </c>
      <c r="P1396">
        <f t="shared" si="63"/>
        <v>88.25</v>
      </c>
      <c r="S1396" s="13">
        <f t="shared" si="64"/>
        <v>42752.144976851851</v>
      </c>
      <c r="T1396" s="13">
        <f t="shared" si="65"/>
        <v>42795.125</v>
      </c>
    </row>
    <row r="1397" spans="1:20" ht="60" hidden="1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33</v>
      </c>
      <c r="M1397" t="b">
        <v>0</v>
      </c>
      <c r="N1397" t="s">
        <v>8280</v>
      </c>
      <c r="O1397" t="s">
        <v>8283</v>
      </c>
      <c r="P1397">
        <f t="shared" si="63"/>
        <v>106.97</v>
      </c>
      <c r="S1397" s="13">
        <f t="shared" si="64"/>
        <v>42719.90834490741</v>
      </c>
      <c r="T1397" s="13">
        <f t="shared" si="65"/>
        <v>42749.90834490741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46</v>
      </c>
      <c r="M1398" t="b">
        <v>1</v>
      </c>
      <c r="N1398" t="s">
        <v>8280</v>
      </c>
      <c r="O1398" t="s">
        <v>8283</v>
      </c>
      <c r="P1398">
        <f t="shared" si="63"/>
        <v>76.650000000000006</v>
      </c>
      <c r="S1398" s="13">
        <f t="shared" si="64"/>
        <v>42018.99863425926</v>
      </c>
      <c r="T1398" s="13">
        <f t="shared" si="65"/>
        <v>42048.99863425926</v>
      </c>
    </row>
    <row r="1399" spans="1:20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1</v>
      </c>
      <c r="L1399">
        <v>34</v>
      </c>
      <c r="M1399" t="b">
        <v>1</v>
      </c>
      <c r="N1399" t="s">
        <v>8280</v>
      </c>
      <c r="O1399" t="s">
        <v>8283</v>
      </c>
      <c r="P1399">
        <f t="shared" si="63"/>
        <v>103.35</v>
      </c>
      <c r="S1399" s="13">
        <f t="shared" si="64"/>
        <v>42640.917939814812</v>
      </c>
      <c r="T1399" s="13">
        <f t="shared" si="65"/>
        <v>42670.888194444444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1</v>
      </c>
      <c r="L1400">
        <v>61</v>
      </c>
      <c r="M1400" t="b">
        <v>1</v>
      </c>
      <c r="N1400" t="s">
        <v>8278</v>
      </c>
      <c r="O1400" t="s">
        <v>8279</v>
      </c>
      <c r="P1400">
        <f t="shared" si="63"/>
        <v>57.54</v>
      </c>
      <c r="S1400" s="13">
        <f t="shared" si="64"/>
        <v>42526.874236111107</v>
      </c>
      <c r="T1400" s="13">
        <f t="shared" si="65"/>
        <v>42556.874236111107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40</v>
      </c>
      <c r="M1401" t="b">
        <v>1</v>
      </c>
      <c r="N1401" t="s">
        <v>8280</v>
      </c>
      <c r="O1401" t="s">
        <v>8281</v>
      </c>
      <c r="P1401">
        <f t="shared" si="63"/>
        <v>87.7</v>
      </c>
      <c r="S1401" s="13">
        <f t="shared" si="64"/>
        <v>41889.004317129627</v>
      </c>
      <c r="T1401" s="13">
        <f t="shared" si="65"/>
        <v>41919.004317129627</v>
      </c>
    </row>
    <row r="1402" spans="1:20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35</v>
      </c>
      <c r="M1402" t="b">
        <v>1</v>
      </c>
      <c r="N1402" t="s">
        <v>8280</v>
      </c>
      <c r="O1402" t="s">
        <v>8283</v>
      </c>
      <c r="P1402">
        <f t="shared" si="63"/>
        <v>100.17</v>
      </c>
      <c r="S1402" s="13">
        <f t="shared" si="64"/>
        <v>42498.341122685189</v>
      </c>
      <c r="T1402" s="13">
        <f t="shared" si="65"/>
        <v>42533.229166666672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12</v>
      </c>
      <c r="M1403" t="b">
        <v>1</v>
      </c>
      <c r="N1403" t="s">
        <v>8278</v>
      </c>
      <c r="O1403" t="s">
        <v>8289</v>
      </c>
      <c r="P1403">
        <f t="shared" si="63"/>
        <v>291.79000000000002</v>
      </c>
      <c r="S1403" s="13">
        <f t="shared" si="64"/>
        <v>41399.99622685185</v>
      </c>
      <c r="T1403" s="13">
        <f t="shared" si="65"/>
        <v>41420.99622685185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35</v>
      </c>
      <c r="M1404" t="b">
        <v>1</v>
      </c>
      <c r="N1404" t="s">
        <v>8278</v>
      </c>
      <c r="O1404" t="s">
        <v>8300</v>
      </c>
      <c r="P1404">
        <f t="shared" si="63"/>
        <v>100</v>
      </c>
      <c r="S1404" s="13">
        <f t="shared" si="64"/>
        <v>42065.053368055553</v>
      </c>
      <c r="T1404" s="13">
        <f t="shared" si="65"/>
        <v>42125.011701388896</v>
      </c>
    </row>
    <row r="1405" spans="1:20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20</v>
      </c>
      <c r="M1405" t="b">
        <v>1</v>
      </c>
      <c r="N1405" t="s">
        <v>8284</v>
      </c>
      <c r="O1405" t="s">
        <v>8288</v>
      </c>
      <c r="P1405">
        <f t="shared" si="63"/>
        <v>175</v>
      </c>
      <c r="S1405" s="13">
        <f t="shared" si="64"/>
        <v>41451.062905092593</v>
      </c>
      <c r="T1405" s="13">
        <f t="shared" si="65"/>
        <v>41481.062905092593</v>
      </c>
    </row>
    <row r="1406" spans="1:20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0</v>
      </c>
      <c r="L1406">
        <v>56</v>
      </c>
      <c r="M1406" t="b">
        <v>1</v>
      </c>
      <c r="N1406" t="s">
        <v>8284</v>
      </c>
      <c r="O1406" t="s">
        <v>8295</v>
      </c>
      <c r="P1406">
        <f t="shared" si="63"/>
        <v>62.5</v>
      </c>
      <c r="S1406" s="13">
        <f t="shared" si="64"/>
        <v>42032.510243055556</v>
      </c>
      <c r="T1406" s="13">
        <f t="shared" si="65"/>
        <v>42057.510243055556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0</v>
      </c>
      <c r="L1407">
        <v>82</v>
      </c>
      <c r="M1407" t="b">
        <v>1</v>
      </c>
      <c r="N1407" t="s">
        <v>8265</v>
      </c>
      <c r="O1407" t="s">
        <v>8267</v>
      </c>
      <c r="P1407">
        <f t="shared" si="63"/>
        <v>42.67</v>
      </c>
      <c r="S1407" s="13">
        <f t="shared" si="64"/>
        <v>41941.680567129632</v>
      </c>
      <c r="T1407" s="13">
        <f t="shared" si="65"/>
        <v>41971.722233796296</v>
      </c>
    </row>
    <row r="1408" spans="1:20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1449914400</v>
      </c>
      <c r="J1408">
        <v>1445336607</v>
      </c>
      <c r="K1408" t="b">
        <v>0</v>
      </c>
      <c r="L1408">
        <v>63</v>
      </c>
      <c r="M1408" t="b">
        <v>1</v>
      </c>
      <c r="N1408" t="s">
        <v>8280</v>
      </c>
      <c r="O1408" t="s">
        <v>8283</v>
      </c>
      <c r="P1408">
        <f t="shared" si="63"/>
        <v>55.33</v>
      </c>
      <c r="S1408" s="13">
        <f t="shared" si="64"/>
        <v>42297.432951388888</v>
      </c>
      <c r="T1408" s="13">
        <f t="shared" si="65"/>
        <v>42350.416666666672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1</v>
      </c>
      <c r="L1409">
        <v>55</v>
      </c>
      <c r="M1409" t="b">
        <v>1</v>
      </c>
      <c r="N1409" t="s">
        <v>8280</v>
      </c>
      <c r="O1409" t="s">
        <v>8283</v>
      </c>
      <c r="P1409">
        <f t="shared" si="63"/>
        <v>63.36</v>
      </c>
      <c r="S1409" s="13">
        <f t="shared" si="64"/>
        <v>41838.536782407406</v>
      </c>
      <c r="T1409" s="13">
        <f t="shared" si="65"/>
        <v>41863.536782407406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1447451756</v>
      </c>
      <c r="J1410">
        <v>1444856156</v>
      </c>
      <c r="K1410" t="b">
        <v>0</v>
      </c>
      <c r="L1410">
        <v>74</v>
      </c>
      <c r="M1410" t="b">
        <v>1</v>
      </c>
      <c r="N1410" t="s">
        <v>8280</v>
      </c>
      <c r="O1410" t="s">
        <v>8283</v>
      </c>
      <c r="P1410">
        <f t="shared" si="63"/>
        <v>46.89</v>
      </c>
      <c r="S1410" s="13">
        <f t="shared" si="64"/>
        <v>42291.872175925921</v>
      </c>
      <c r="T1410" s="13">
        <f t="shared" si="65"/>
        <v>42321.913842592592</v>
      </c>
    </row>
    <row r="1411" spans="1:20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1420085535</v>
      </c>
      <c r="J1411">
        <v>1414897935</v>
      </c>
      <c r="K1411" t="b">
        <v>0</v>
      </c>
      <c r="L1411">
        <v>117</v>
      </c>
      <c r="M1411" t="b">
        <v>1</v>
      </c>
      <c r="N1411" t="s">
        <v>8284</v>
      </c>
      <c r="O1411" t="s">
        <v>8288</v>
      </c>
      <c r="P1411">
        <f t="shared" ref="P1411:P1474" si="66">IFERROR(ROUND(E1411/L1411,2),0)</f>
        <v>29.62</v>
      </c>
      <c r="S1411" s="13">
        <f t="shared" ref="S1411:S1474" si="67">(((J1411/60)/60)/24+DATE(1970,1,1))</f>
        <v>41945.133506944447</v>
      </c>
      <c r="T1411" s="13">
        <f t="shared" ref="T1411:T1474" si="68">(((I1411/60)/60)/24)+DATE(1970,1,1)</f>
        <v>42005.175173611111</v>
      </c>
    </row>
    <row r="1412" spans="1:20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1464939520</v>
      </c>
      <c r="J1412">
        <v>1461051520</v>
      </c>
      <c r="K1412" t="b">
        <v>0</v>
      </c>
      <c r="L1412">
        <v>30</v>
      </c>
      <c r="M1412" t="b">
        <v>0</v>
      </c>
      <c r="N1412" t="s">
        <v>8276</v>
      </c>
      <c r="O1412" t="s">
        <v>8302</v>
      </c>
      <c r="P1412">
        <f t="shared" si="66"/>
        <v>115.53</v>
      </c>
      <c r="S1412" s="13">
        <f t="shared" si="67"/>
        <v>42479.318518518514</v>
      </c>
      <c r="T1412" s="13">
        <f t="shared" si="68"/>
        <v>42524.318518518514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75</v>
      </c>
      <c r="M1413" t="b">
        <v>1</v>
      </c>
      <c r="N1413" t="s">
        <v>8284</v>
      </c>
      <c r="O1413" t="s">
        <v>8285</v>
      </c>
      <c r="P1413">
        <f t="shared" si="66"/>
        <v>46.2</v>
      </c>
      <c r="S1413" s="13">
        <f t="shared" si="67"/>
        <v>42013.059027777781</v>
      </c>
      <c r="T1413" s="13">
        <f t="shared" si="68"/>
        <v>42041.059027777781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112</v>
      </c>
      <c r="M1414" t="b">
        <v>1</v>
      </c>
      <c r="N1414" t="s">
        <v>8280</v>
      </c>
      <c r="O1414" t="s">
        <v>8283</v>
      </c>
      <c r="P1414">
        <f t="shared" si="66"/>
        <v>30.94</v>
      </c>
      <c r="S1414" s="13">
        <f t="shared" si="67"/>
        <v>41947.063645833332</v>
      </c>
      <c r="T1414" s="13">
        <f t="shared" si="68"/>
        <v>41977.063645833332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1455964170</v>
      </c>
      <c r="J1415">
        <v>1450780170</v>
      </c>
      <c r="K1415" t="b">
        <v>0</v>
      </c>
      <c r="L1415">
        <v>42</v>
      </c>
      <c r="M1415" t="b">
        <v>1</v>
      </c>
      <c r="N1415" t="s">
        <v>8284</v>
      </c>
      <c r="O1415" t="s">
        <v>8295</v>
      </c>
      <c r="P1415">
        <f t="shared" si="66"/>
        <v>82.38</v>
      </c>
      <c r="S1415" s="13">
        <f t="shared" si="67"/>
        <v>42360.437152777777</v>
      </c>
      <c r="T1415" s="13">
        <f t="shared" si="68"/>
        <v>42420.437152777777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70</v>
      </c>
      <c r="M1416" t="b">
        <v>1</v>
      </c>
      <c r="N1416" t="s">
        <v>8284</v>
      </c>
      <c r="O1416" t="s">
        <v>8285</v>
      </c>
      <c r="P1416">
        <f t="shared" si="66"/>
        <v>49.34</v>
      </c>
      <c r="S1416" s="13">
        <f t="shared" si="67"/>
        <v>42708.25309027778</v>
      </c>
      <c r="T1416" s="13">
        <f t="shared" si="68"/>
        <v>42738.25309027778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40</v>
      </c>
      <c r="M1417" t="b">
        <v>1</v>
      </c>
      <c r="N1417" t="s">
        <v>8280</v>
      </c>
      <c r="O1417" t="s">
        <v>8283</v>
      </c>
      <c r="P1417">
        <f t="shared" si="66"/>
        <v>86.23</v>
      </c>
      <c r="S1417" s="13">
        <f t="shared" si="67"/>
        <v>42192.675821759258</v>
      </c>
      <c r="T1417" s="13">
        <f t="shared" si="68"/>
        <v>42232.675821759258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1</v>
      </c>
      <c r="L1418">
        <v>26</v>
      </c>
      <c r="M1418" t="b">
        <v>0</v>
      </c>
      <c r="N1418" t="s">
        <v>8280</v>
      </c>
      <c r="O1418" t="s">
        <v>8281</v>
      </c>
      <c r="P1418">
        <f t="shared" si="66"/>
        <v>132.35</v>
      </c>
      <c r="S1418" s="13">
        <f t="shared" si="67"/>
        <v>42299.926145833335</v>
      </c>
      <c r="T1418" s="13">
        <f t="shared" si="68"/>
        <v>42329.967812499999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31</v>
      </c>
      <c r="M1419" t="b">
        <v>1</v>
      </c>
      <c r="N1419" t="s">
        <v>8280</v>
      </c>
      <c r="O1419" t="s">
        <v>8283</v>
      </c>
      <c r="P1419">
        <f t="shared" si="66"/>
        <v>110.97</v>
      </c>
      <c r="S1419" s="13">
        <f t="shared" si="67"/>
        <v>42232.15016203704</v>
      </c>
      <c r="T1419" s="13">
        <f t="shared" si="68"/>
        <v>42262.465972222228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1456397834</v>
      </c>
      <c r="J1420">
        <v>1453805834</v>
      </c>
      <c r="K1420" t="b">
        <v>0</v>
      </c>
      <c r="L1420">
        <v>33</v>
      </c>
      <c r="M1420" t="b">
        <v>1</v>
      </c>
      <c r="N1420" t="s">
        <v>8284</v>
      </c>
      <c r="O1420" t="s">
        <v>8285</v>
      </c>
      <c r="P1420">
        <f t="shared" si="66"/>
        <v>104</v>
      </c>
      <c r="S1420" s="13">
        <f t="shared" si="67"/>
        <v>42395.456412037034</v>
      </c>
      <c r="T1420" s="13">
        <f t="shared" si="68"/>
        <v>42425.456412037034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70</v>
      </c>
      <c r="M1421" t="b">
        <v>1</v>
      </c>
      <c r="N1421" t="s">
        <v>8284</v>
      </c>
      <c r="O1421" t="s">
        <v>8288</v>
      </c>
      <c r="P1421">
        <f t="shared" si="66"/>
        <v>48.84</v>
      </c>
      <c r="S1421" s="13">
        <f t="shared" si="67"/>
        <v>42622.456238425926</v>
      </c>
      <c r="T1421" s="13">
        <f t="shared" si="68"/>
        <v>42652.456238425926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34</v>
      </c>
      <c r="M1422" t="b">
        <v>0</v>
      </c>
      <c r="N1422" t="s">
        <v>8265</v>
      </c>
      <c r="O1422" t="s">
        <v>8267</v>
      </c>
      <c r="P1422">
        <f t="shared" si="66"/>
        <v>100.5</v>
      </c>
      <c r="S1422" s="13">
        <f t="shared" si="67"/>
        <v>42524.667662037042</v>
      </c>
      <c r="T1422" s="13">
        <f t="shared" si="68"/>
        <v>42549.667662037042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1423432709</v>
      </c>
      <c r="J1423">
        <v>1420840709</v>
      </c>
      <c r="K1423" t="b">
        <v>0</v>
      </c>
      <c r="L1423">
        <v>27</v>
      </c>
      <c r="M1423" t="b">
        <v>0</v>
      </c>
      <c r="N1423" t="s">
        <v>8265</v>
      </c>
      <c r="O1423" t="s">
        <v>8297</v>
      </c>
      <c r="P1423">
        <f t="shared" si="66"/>
        <v>126.48</v>
      </c>
      <c r="S1423" s="13">
        <f t="shared" si="67"/>
        <v>42013.915613425925</v>
      </c>
      <c r="T1423" s="13">
        <f t="shared" si="68"/>
        <v>42043.915613425925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1474436704</v>
      </c>
      <c r="J1424">
        <v>1471844704</v>
      </c>
      <c r="K1424" t="b">
        <v>0</v>
      </c>
      <c r="L1424">
        <v>22</v>
      </c>
      <c r="M1424" t="b">
        <v>0</v>
      </c>
      <c r="N1424" t="s">
        <v>8268</v>
      </c>
      <c r="O1424" t="s">
        <v>8306</v>
      </c>
      <c r="P1424">
        <f t="shared" si="66"/>
        <v>155</v>
      </c>
      <c r="S1424" s="13">
        <f t="shared" si="67"/>
        <v>42604.239629629628</v>
      </c>
      <c r="T1424" s="13">
        <f t="shared" si="68"/>
        <v>42634.239629629628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1451637531</v>
      </c>
      <c r="J1425">
        <v>1449045531</v>
      </c>
      <c r="K1425" t="b">
        <v>0</v>
      </c>
      <c r="L1425">
        <v>30</v>
      </c>
      <c r="M1425" t="b">
        <v>0</v>
      </c>
      <c r="N1425" t="s">
        <v>8273</v>
      </c>
      <c r="O1425" t="s">
        <v>8291</v>
      </c>
      <c r="P1425">
        <f t="shared" si="66"/>
        <v>113.57</v>
      </c>
      <c r="S1425" s="13">
        <f t="shared" si="67"/>
        <v>42340.360312500001</v>
      </c>
      <c r="T1425" s="13">
        <f t="shared" si="68"/>
        <v>42370.360312500001</v>
      </c>
    </row>
    <row r="1426" spans="1:20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30</v>
      </c>
      <c r="M1426" t="b">
        <v>1</v>
      </c>
      <c r="N1426" t="s">
        <v>8280</v>
      </c>
      <c r="O1426" t="s">
        <v>8283</v>
      </c>
      <c r="P1426">
        <f t="shared" si="66"/>
        <v>113.57</v>
      </c>
      <c r="S1426" s="13">
        <f t="shared" si="67"/>
        <v>42676.717615740738</v>
      </c>
      <c r="T1426" s="13">
        <f t="shared" si="68"/>
        <v>42689.759282407409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7</v>
      </c>
      <c r="M1427" t="b">
        <v>0</v>
      </c>
      <c r="N1427" t="s">
        <v>8280</v>
      </c>
      <c r="O1427" t="s">
        <v>8283</v>
      </c>
      <c r="P1427">
        <f t="shared" si="66"/>
        <v>486.43</v>
      </c>
      <c r="S1427" s="13">
        <f t="shared" si="67"/>
        <v>42093.131469907406</v>
      </c>
      <c r="T1427" s="13">
        <f t="shared" si="68"/>
        <v>42123.131469907406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1440408120</v>
      </c>
      <c r="J1428">
        <v>1435224120</v>
      </c>
      <c r="K1428" t="b">
        <v>0</v>
      </c>
      <c r="L1428">
        <v>60</v>
      </c>
      <c r="M1428" t="b">
        <v>1</v>
      </c>
      <c r="N1428" t="s">
        <v>8278</v>
      </c>
      <c r="O1428" t="s">
        <v>8300</v>
      </c>
      <c r="P1428">
        <f t="shared" si="66"/>
        <v>56.67</v>
      </c>
      <c r="S1428" s="13">
        <f t="shared" si="67"/>
        <v>42180.390277777777</v>
      </c>
      <c r="T1428" s="13">
        <f t="shared" si="68"/>
        <v>42240.390277777777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1474230385</v>
      </c>
      <c r="J1429">
        <v>1471638385</v>
      </c>
      <c r="K1429" t="b">
        <v>0</v>
      </c>
      <c r="L1429">
        <v>51</v>
      </c>
      <c r="M1429" t="b">
        <v>1</v>
      </c>
      <c r="N1429" t="s">
        <v>8280</v>
      </c>
      <c r="O1429" t="s">
        <v>8283</v>
      </c>
      <c r="P1429">
        <f t="shared" si="66"/>
        <v>66.67</v>
      </c>
      <c r="S1429" s="13">
        <f t="shared" si="67"/>
        <v>42601.851678240739</v>
      </c>
      <c r="T1429" s="13">
        <f t="shared" si="68"/>
        <v>42631.851678240739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1459584417</v>
      </c>
      <c r="J1430">
        <v>1456996017</v>
      </c>
      <c r="K1430" t="b">
        <v>0</v>
      </c>
      <c r="L1430">
        <v>37</v>
      </c>
      <c r="M1430" t="b">
        <v>1</v>
      </c>
      <c r="N1430" t="s">
        <v>8278</v>
      </c>
      <c r="O1430" t="s">
        <v>8300</v>
      </c>
      <c r="P1430">
        <f t="shared" si="66"/>
        <v>91.84</v>
      </c>
      <c r="S1430" s="13">
        <f t="shared" si="67"/>
        <v>42432.379826388889</v>
      </c>
      <c r="T1430" s="13">
        <f t="shared" si="68"/>
        <v>42462.338159722218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72</v>
      </c>
      <c r="M1431" t="b">
        <v>1</v>
      </c>
      <c r="N1431" t="s">
        <v>8265</v>
      </c>
      <c r="O1431" t="s">
        <v>8272</v>
      </c>
      <c r="P1431">
        <f t="shared" si="66"/>
        <v>47.18</v>
      </c>
      <c r="S1431" s="13">
        <f t="shared" si="67"/>
        <v>42074.060671296291</v>
      </c>
      <c r="T1431" s="13">
        <f t="shared" si="68"/>
        <v>42104.060671296291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1</v>
      </c>
      <c r="L1432">
        <v>74</v>
      </c>
      <c r="M1432" t="b">
        <v>1</v>
      </c>
      <c r="N1432" t="s">
        <v>8280</v>
      </c>
      <c r="O1432" t="s">
        <v>8283</v>
      </c>
      <c r="P1432">
        <f t="shared" si="66"/>
        <v>45.88</v>
      </c>
      <c r="S1432" s="13">
        <f t="shared" si="67"/>
        <v>41961.813518518517</v>
      </c>
      <c r="T1432" s="13">
        <f t="shared" si="68"/>
        <v>41992.813518518517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68</v>
      </c>
      <c r="M1433" t="b">
        <v>1</v>
      </c>
      <c r="N1433" t="s">
        <v>8278</v>
      </c>
      <c r="O1433" t="s">
        <v>8289</v>
      </c>
      <c r="P1433">
        <f t="shared" si="66"/>
        <v>49.88</v>
      </c>
      <c r="S1433" s="13">
        <f t="shared" si="67"/>
        <v>42304.210833333331</v>
      </c>
      <c r="T1433" s="13">
        <f t="shared" si="68"/>
        <v>42334.252500000002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38</v>
      </c>
      <c r="M1434" t="b">
        <v>0</v>
      </c>
      <c r="N1434" t="s">
        <v>8276</v>
      </c>
      <c r="O1434" t="s">
        <v>8302</v>
      </c>
      <c r="P1434">
        <f t="shared" si="66"/>
        <v>89.21</v>
      </c>
      <c r="S1434" s="13">
        <f t="shared" si="67"/>
        <v>42175.780416666668</v>
      </c>
      <c r="T1434" s="13">
        <f t="shared" si="68"/>
        <v>42205.780416666668</v>
      </c>
    </row>
    <row r="1435" spans="1:20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1481367600</v>
      </c>
      <c r="J1435">
        <v>1477839675</v>
      </c>
      <c r="K1435" t="b">
        <v>0</v>
      </c>
      <c r="L1435">
        <v>36</v>
      </c>
      <c r="M1435" t="b">
        <v>1</v>
      </c>
      <c r="N1435" t="s">
        <v>8284</v>
      </c>
      <c r="O1435" t="s">
        <v>8285</v>
      </c>
      <c r="P1435">
        <f t="shared" si="66"/>
        <v>94.03</v>
      </c>
      <c r="S1435" s="13">
        <f t="shared" si="67"/>
        <v>42673.625868055555</v>
      </c>
      <c r="T1435" s="13">
        <f t="shared" si="68"/>
        <v>42714.458333333328</v>
      </c>
    </row>
    <row r="1436" spans="1:20" ht="60" hidden="1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1433775600</v>
      </c>
      <c r="J1436">
        <v>1431973478</v>
      </c>
      <c r="K1436" t="b">
        <v>0</v>
      </c>
      <c r="L1436">
        <v>69</v>
      </c>
      <c r="M1436" t="b">
        <v>1</v>
      </c>
      <c r="N1436" t="s">
        <v>8280</v>
      </c>
      <c r="O1436" t="s">
        <v>8283</v>
      </c>
      <c r="P1436">
        <f t="shared" si="66"/>
        <v>49.06</v>
      </c>
      <c r="S1436" s="13">
        <f t="shared" si="67"/>
        <v>42142.767106481479</v>
      </c>
      <c r="T1436" s="13">
        <f t="shared" si="68"/>
        <v>42163.625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1444589020</v>
      </c>
      <c r="J1437">
        <v>1441997020</v>
      </c>
      <c r="K1437" t="b">
        <v>0</v>
      </c>
      <c r="L1437">
        <v>34</v>
      </c>
      <c r="M1437" t="b">
        <v>1</v>
      </c>
      <c r="N1437" t="s">
        <v>8280</v>
      </c>
      <c r="O1437" t="s">
        <v>8283</v>
      </c>
      <c r="P1437">
        <f t="shared" si="66"/>
        <v>99.5</v>
      </c>
      <c r="S1437" s="13">
        <f t="shared" si="67"/>
        <v>42258.780324074076</v>
      </c>
      <c r="T1437" s="13">
        <f t="shared" si="68"/>
        <v>42288.780324074076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1456043057</v>
      </c>
      <c r="J1438">
        <v>1453451057</v>
      </c>
      <c r="K1438" t="b">
        <v>0</v>
      </c>
      <c r="L1438">
        <v>81</v>
      </c>
      <c r="M1438" t="b">
        <v>1</v>
      </c>
      <c r="N1438" t="s">
        <v>8284</v>
      </c>
      <c r="O1438" t="s">
        <v>8285</v>
      </c>
      <c r="P1438">
        <f t="shared" si="66"/>
        <v>41.73</v>
      </c>
      <c r="S1438" s="13">
        <f t="shared" si="67"/>
        <v>42391.35019675926</v>
      </c>
      <c r="T1438" s="13">
        <f t="shared" si="68"/>
        <v>42421.35019675926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57</v>
      </c>
      <c r="M1439" t="b">
        <v>1</v>
      </c>
      <c r="N1439" t="s">
        <v>8284</v>
      </c>
      <c r="O1439" t="s">
        <v>8288</v>
      </c>
      <c r="P1439">
        <f t="shared" si="66"/>
        <v>59.16</v>
      </c>
      <c r="S1439" s="13">
        <f t="shared" si="67"/>
        <v>41796.531701388885</v>
      </c>
      <c r="T1439" s="13">
        <f t="shared" si="68"/>
        <v>41833.207638888889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1461765300</v>
      </c>
      <c r="J1440">
        <v>1459198499</v>
      </c>
      <c r="K1440" t="b">
        <v>1</v>
      </c>
      <c r="L1440">
        <v>76</v>
      </c>
      <c r="M1440" t="b">
        <v>1</v>
      </c>
      <c r="N1440" t="s">
        <v>8268</v>
      </c>
      <c r="O1440" t="s">
        <v>8269</v>
      </c>
      <c r="P1440">
        <f t="shared" si="66"/>
        <v>44.32</v>
      </c>
      <c r="S1440" s="13">
        <f t="shared" si="67"/>
        <v>42457.871516203704</v>
      </c>
      <c r="T1440" s="13">
        <f t="shared" si="68"/>
        <v>42487.579861111109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1425758101</v>
      </c>
      <c r="J1441">
        <v>1423166101</v>
      </c>
      <c r="K1441" t="b">
        <v>0</v>
      </c>
      <c r="L1441">
        <v>34</v>
      </c>
      <c r="M1441" t="b">
        <v>1</v>
      </c>
      <c r="N1441" t="s">
        <v>8280</v>
      </c>
      <c r="O1441" t="s">
        <v>8283</v>
      </c>
      <c r="P1441">
        <f t="shared" si="66"/>
        <v>99</v>
      </c>
      <c r="S1441" s="13">
        <f t="shared" si="67"/>
        <v>42040.829872685179</v>
      </c>
      <c r="T1441" s="13">
        <f t="shared" si="68"/>
        <v>42070.829872685179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1464285463</v>
      </c>
      <c r="J1442">
        <v>1461693463</v>
      </c>
      <c r="K1442" t="b">
        <v>0</v>
      </c>
      <c r="L1442">
        <v>76</v>
      </c>
      <c r="M1442" t="b">
        <v>1</v>
      </c>
      <c r="N1442" t="s">
        <v>8280</v>
      </c>
      <c r="O1442" t="s">
        <v>8283</v>
      </c>
      <c r="P1442">
        <f t="shared" si="66"/>
        <v>44.25</v>
      </c>
      <c r="S1442" s="13">
        <f t="shared" si="67"/>
        <v>42486.748414351852</v>
      </c>
      <c r="T1442" s="13">
        <f t="shared" si="68"/>
        <v>42516.748414351852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55</v>
      </c>
      <c r="M1443" t="b">
        <v>1</v>
      </c>
      <c r="N1443" t="s">
        <v>8284</v>
      </c>
      <c r="O1443" t="s">
        <v>8285</v>
      </c>
      <c r="P1443">
        <f t="shared" si="66"/>
        <v>61.1</v>
      </c>
      <c r="S1443" s="13">
        <f t="shared" si="67"/>
        <v>42198.765844907408</v>
      </c>
      <c r="T1443" s="13">
        <f t="shared" si="68"/>
        <v>42258.765844907408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1464190158</v>
      </c>
      <c r="J1444">
        <v>1461598158</v>
      </c>
      <c r="K1444" t="b">
        <v>0</v>
      </c>
      <c r="L1444">
        <v>83</v>
      </c>
      <c r="M1444" t="b">
        <v>1</v>
      </c>
      <c r="N1444" t="s">
        <v>8278</v>
      </c>
      <c r="O1444" t="s">
        <v>8279</v>
      </c>
      <c r="P1444">
        <f t="shared" si="66"/>
        <v>40.4</v>
      </c>
      <c r="S1444" s="13">
        <f t="shared" si="67"/>
        <v>42485.64534722222</v>
      </c>
      <c r="T1444" s="13">
        <f t="shared" si="68"/>
        <v>42515.64534722222</v>
      </c>
    </row>
    <row r="1445" spans="1:20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1483395209</v>
      </c>
      <c r="J1445">
        <v>1480803209</v>
      </c>
      <c r="K1445" t="b">
        <v>0</v>
      </c>
      <c r="L1445">
        <v>49</v>
      </c>
      <c r="M1445" t="b">
        <v>1</v>
      </c>
      <c r="N1445" t="s">
        <v>8268</v>
      </c>
      <c r="O1445" t="s">
        <v>8290</v>
      </c>
      <c r="P1445">
        <f t="shared" si="66"/>
        <v>68.37</v>
      </c>
      <c r="S1445" s="13">
        <f t="shared" si="67"/>
        <v>42707.926030092596</v>
      </c>
      <c r="T1445" s="13">
        <f t="shared" si="68"/>
        <v>42737.926030092596</v>
      </c>
    </row>
    <row r="1446" spans="1:20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1442091462</v>
      </c>
      <c r="J1446">
        <v>1436907462</v>
      </c>
      <c r="K1446" t="b">
        <v>0</v>
      </c>
      <c r="L1446">
        <v>23</v>
      </c>
      <c r="M1446" t="b">
        <v>1</v>
      </c>
      <c r="N1446" t="s">
        <v>8280</v>
      </c>
      <c r="O1446" t="s">
        <v>8283</v>
      </c>
      <c r="P1446">
        <f t="shared" si="66"/>
        <v>145.65</v>
      </c>
      <c r="S1446" s="13">
        <f t="shared" si="67"/>
        <v>42199.873402777783</v>
      </c>
      <c r="T1446" s="13">
        <f t="shared" si="68"/>
        <v>42259.873402777783</v>
      </c>
    </row>
    <row r="1447" spans="1:20" ht="60" hidden="1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1434286855</v>
      </c>
      <c r="J1447">
        <v>1431694855</v>
      </c>
      <c r="K1447" t="b">
        <v>0</v>
      </c>
      <c r="L1447">
        <v>28</v>
      </c>
      <c r="M1447" t="b">
        <v>1</v>
      </c>
      <c r="N1447" t="s">
        <v>8280</v>
      </c>
      <c r="O1447" t="s">
        <v>8283</v>
      </c>
      <c r="P1447">
        <f t="shared" si="66"/>
        <v>119.64</v>
      </c>
      <c r="S1447" s="13">
        <f t="shared" si="67"/>
        <v>42139.542303240742</v>
      </c>
      <c r="T1447" s="13">
        <f t="shared" si="68"/>
        <v>42169.542303240742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1461235478</v>
      </c>
      <c r="J1448">
        <v>1459507478</v>
      </c>
      <c r="K1448" t="b">
        <v>0</v>
      </c>
      <c r="L1448">
        <v>8</v>
      </c>
      <c r="M1448" t="b">
        <v>1</v>
      </c>
      <c r="N1448" t="s">
        <v>8284</v>
      </c>
      <c r="O1448" t="s">
        <v>8285</v>
      </c>
      <c r="P1448">
        <f t="shared" si="66"/>
        <v>416.88</v>
      </c>
      <c r="S1448" s="13">
        <f t="shared" si="67"/>
        <v>42461.447662037041</v>
      </c>
      <c r="T1448" s="13">
        <f t="shared" si="68"/>
        <v>42481.447662037041</v>
      </c>
    </row>
    <row r="1449" spans="1:20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36</v>
      </c>
      <c r="M1449" t="b">
        <v>1</v>
      </c>
      <c r="N1449" t="s">
        <v>8280</v>
      </c>
      <c r="O1449" t="s">
        <v>8283</v>
      </c>
      <c r="P1449">
        <f t="shared" si="66"/>
        <v>92.5</v>
      </c>
      <c r="S1449" s="13">
        <f t="shared" si="67"/>
        <v>42529.730717592596</v>
      </c>
      <c r="T1449" s="13">
        <f t="shared" si="68"/>
        <v>42559.730717592596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1432272300</v>
      </c>
      <c r="J1450">
        <v>1429655318</v>
      </c>
      <c r="K1450" t="b">
        <v>0</v>
      </c>
      <c r="L1450">
        <v>115</v>
      </c>
      <c r="M1450" t="b">
        <v>1</v>
      </c>
      <c r="N1450" t="s">
        <v>8284</v>
      </c>
      <c r="O1450" t="s">
        <v>8285</v>
      </c>
      <c r="P1450">
        <f t="shared" si="66"/>
        <v>28.88</v>
      </c>
      <c r="S1450" s="13">
        <f t="shared" si="67"/>
        <v>42115.936550925922</v>
      </c>
      <c r="T1450" s="13">
        <f t="shared" si="68"/>
        <v>42146.225694444445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52</v>
      </c>
      <c r="M1451" t="b">
        <v>1</v>
      </c>
      <c r="N1451" t="s">
        <v>8280</v>
      </c>
      <c r="O1451" t="s">
        <v>8283</v>
      </c>
      <c r="P1451">
        <f t="shared" si="66"/>
        <v>63.85</v>
      </c>
      <c r="S1451" s="13">
        <f t="shared" si="67"/>
        <v>42086.811400462961</v>
      </c>
      <c r="T1451" s="13">
        <f t="shared" si="68"/>
        <v>42134.811400462961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1</v>
      </c>
      <c r="L1452">
        <v>47</v>
      </c>
      <c r="M1452" t="b">
        <v>0</v>
      </c>
      <c r="N1452" t="s">
        <v>8265</v>
      </c>
      <c r="O1452" t="s">
        <v>8297</v>
      </c>
      <c r="P1452">
        <f t="shared" si="66"/>
        <v>70.62</v>
      </c>
      <c r="S1452" s="13">
        <f t="shared" si="67"/>
        <v>42390.171261574069</v>
      </c>
      <c r="T1452" s="13">
        <f t="shared" si="68"/>
        <v>42420.171261574069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43</v>
      </c>
      <c r="M1453" t="b">
        <v>1</v>
      </c>
      <c r="N1453" t="s">
        <v>8280</v>
      </c>
      <c r="O1453" t="s">
        <v>8283</v>
      </c>
      <c r="P1453">
        <f t="shared" si="66"/>
        <v>77.19</v>
      </c>
      <c r="S1453" s="13">
        <f t="shared" si="67"/>
        <v>41931.959016203706</v>
      </c>
      <c r="T1453" s="13">
        <f t="shared" si="68"/>
        <v>41962.00068287037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97</v>
      </c>
      <c r="M1454" t="b">
        <v>1</v>
      </c>
      <c r="N1454" t="s">
        <v>8268</v>
      </c>
      <c r="O1454" t="s">
        <v>8290</v>
      </c>
      <c r="P1454">
        <f t="shared" si="66"/>
        <v>34.21</v>
      </c>
      <c r="S1454" s="13">
        <f t="shared" si="67"/>
        <v>41818.703275462962</v>
      </c>
      <c r="T1454" s="13">
        <f t="shared" si="68"/>
        <v>41848.703275462962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1492270947</v>
      </c>
      <c r="J1455">
        <v>1488386547</v>
      </c>
      <c r="K1455" t="b">
        <v>0</v>
      </c>
      <c r="L1455">
        <v>37</v>
      </c>
      <c r="M1455" t="b">
        <v>0</v>
      </c>
      <c r="N1455" t="s">
        <v>8265</v>
      </c>
      <c r="O1455" t="s">
        <v>8267</v>
      </c>
      <c r="P1455">
        <f t="shared" si="66"/>
        <v>89.65</v>
      </c>
      <c r="S1455" s="13">
        <f t="shared" si="67"/>
        <v>42795.696145833332</v>
      </c>
      <c r="T1455" s="13">
        <f t="shared" si="68"/>
        <v>42840.654479166667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1461535140</v>
      </c>
      <c r="J1456">
        <v>1459716480</v>
      </c>
      <c r="K1456" t="b">
        <v>1</v>
      </c>
      <c r="L1456">
        <v>49</v>
      </c>
      <c r="M1456" t="b">
        <v>1</v>
      </c>
      <c r="N1456" t="s">
        <v>8280</v>
      </c>
      <c r="O1456" t="s">
        <v>8283</v>
      </c>
      <c r="P1456">
        <f t="shared" si="66"/>
        <v>67.650000000000006</v>
      </c>
      <c r="S1456" s="13">
        <f t="shared" si="67"/>
        <v>42463.866666666669</v>
      </c>
      <c r="T1456" s="13">
        <f t="shared" si="68"/>
        <v>42484.915972222225</v>
      </c>
    </row>
    <row r="1457" spans="1:20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44</v>
      </c>
      <c r="M1457" t="b">
        <v>1</v>
      </c>
      <c r="N1457" t="s">
        <v>8280</v>
      </c>
      <c r="O1457" t="s">
        <v>8283</v>
      </c>
      <c r="P1457">
        <f t="shared" si="66"/>
        <v>75.34</v>
      </c>
      <c r="S1457" s="13">
        <f t="shared" si="67"/>
        <v>41832.672685185185</v>
      </c>
      <c r="T1457" s="13">
        <f t="shared" si="68"/>
        <v>41887.568749999999</v>
      </c>
    </row>
    <row r="1458" spans="1:20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1483459365</v>
      </c>
      <c r="J1458">
        <v>1480867365</v>
      </c>
      <c r="K1458" t="b">
        <v>1</v>
      </c>
      <c r="L1458">
        <v>151</v>
      </c>
      <c r="M1458" t="b">
        <v>1</v>
      </c>
      <c r="N1458" t="s">
        <v>8265</v>
      </c>
      <c r="O1458" t="s">
        <v>8272</v>
      </c>
      <c r="P1458">
        <f t="shared" si="66"/>
        <v>21.9</v>
      </c>
      <c r="S1458" s="13">
        <f t="shared" si="67"/>
        <v>42708.668576388889</v>
      </c>
      <c r="T1458" s="13">
        <f t="shared" si="68"/>
        <v>42738.668576388889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44</v>
      </c>
      <c r="M1459" t="b">
        <v>1</v>
      </c>
      <c r="N1459" t="s">
        <v>8284</v>
      </c>
      <c r="O1459" t="s">
        <v>8288</v>
      </c>
      <c r="P1459">
        <f t="shared" si="66"/>
        <v>75.11</v>
      </c>
      <c r="S1459" s="13">
        <f t="shared" si="67"/>
        <v>42289.89634259259</v>
      </c>
      <c r="T1459" s="13">
        <f t="shared" si="68"/>
        <v>42319.938009259262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27</v>
      </c>
      <c r="M1460" t="b">
        <v>0</v>
      </c>
      <c r="N1460" t="s">
        <v>8273</v>
      </c>
      <c r="O1460" t="s">
        <v>8291</v>
      </c>
      <c r="P1460">
        <f t="shared" si="66"/>
        <v>122</v>
      </c>
      <c r="S1460" s="13">
        <f t="shared" si="67"/>
        <v>41831.705555555556</v>
      </c>
      <c r="T1460" s="13">
        <f t="shared" si="68"/>
        <v>41862.166666666664</v>
      </c>
    </row>
    <row r="1461" spans="1:20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1449077100</v>
      </c>
      <c r="J1461">
        <v>1446612896</v>
      </c>
      <c r="K1461" t="b">
        <v>0</v>
      </c>
      <c r="L1461">
        <v>70</v>
      </c>
      <c r="M1461" t="b">
        <v>1</v>
      </c>
      <c r="N1461" t="s">
        <v>8280</v>
      </c>
      <c r="O1461" t="s">
        <v>8283</v>
      </c>
      <c r="P1461">
        <f t="shared" si="66"/>
        <v>47.03</v>
      </c>
      <c r="S1461" s="13">
        <f t="shared" si="67"/>
        <v>42312.204814814817</v>
      </c>
      <c r="T1461" s="13">
        <f t="shared" si="68"/>
        <v>42340.725694444445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117</v>
      </c>
      <c r="M1462" t="b">
        <v>1</v>
      </c>
      <c r="N1462" t="s">
        <v>8278</v>
      </c>
      <c r="O1462" t="s">
        <v>8289</v>
      </c>
      <c r="P1462">
        <f t="shared" si="66"/>
        <v>28.11</v>
      </c>
      <c r="S1462" s="13">
        <f t="shared" si="67"/>
        <v>41915.896967592591</v>
      </c>
      <c r="T1462" s="13">
        <f t="shared" si="68"/>
        <v>41973.989583333328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0</v>
      </c>
      <c r="L1463">
        <v>24</v>
      </c>
      <c r="M1463" t="b">
        <v>1</v>
      </c>
      <c r="N1463" t="s">
        <v>8280</v>
      </c>
      <c r="O1463" t="s">
        <v>8283</v>
      </c>
      <c r="P1463">
        <f t="shared" si="66"/>
        <v>136.46</v>
      </c>
      <c r="S1463" s="13">
        <f t="shared" si="67"/>
        <v>41899.645300925928</v>
      </c>
      <c r="T1463" s="13">
        <f t="shared" si="68"/>
        <v>41933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0</v>
      </c>
      <c r="L1464">
        <v>39</v>
      </c>
      <c r="M1464" t="b">
        <v>1</v>
      </c>
      <c r="N1464" t="s">
        <v>8280</v>
      </c>
      <c r="O1464" t="s">
        <v>8283</v>
      </c>
      <c r="P1464">
        <f t="shared" si="66"/>
        <v>83.97</v>
      </c>
      <c r="S1464" s="13">
        <f t="shared" si="67"/>
        <v>41344.662858796299</v>
      </c>
      <c r="T1464" s="13">
        <f t="shared" si="68"/>
        <v>41374.662858796299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0</v>
      </c>
      <c r="L1465">
        <v>21</v>
      </c>
      <c r="M1465" t="b">
        <v>1</v>
      </c>
      <c r="N1465" t="s">
        <v>8280</v>
      </c>
      <c r="O1465" t="s">
        <v>8283</v>
      </c>
      <c r="P1465">
        <f t="shared" si="66"/>
        <v>155.94999999999999</v>
      </c>
      <c r="S1465" s="13">
        <f t="shared" si="67"/>
        <v>41326.911319444444</v>
      </c>
      <c r="T1465" s="13">
        <f t="shared" si="68"/>
        <v>41371.869652777779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0</v>
      </c>
      <c r="L1466">
        <v>46</v>
      </c>
      <c r="M1466" t="b">
        <v>1</v>
      </c>
      <c r="N1466" t="s">
        <v>8280</v>
      </c>
      <c r="O1466" t="s">
        <v>8283</v>
      </c>
      <c r="P1466">
        <f t="shared" si="66"/>
        <v>71.150000000000006</v>
      </c>
      <c r="S1466" s="13">
        <f t="shared" si="67"/>
        <v>41291.661550925928</v>
      </c>
      <c r="T1466" s="13">
        <f t="shared" si="68"/>
        <v>41321.661550925928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0</v>
      </c>
      <c r="L1467">
        <v>57</v>
      </c>
      <c r="M1467" t="b">
        <v>1</v>
      </c>
      <c r="N1467" t="s">
        <v>8280</v>
      </c>
      <c r="O1467" t="s">
        <v>8283</v>
      </c>
      <c r="P1467">
        <f t="shared" si="66"/>
        <v>57.39</v>
      </c>
      <c r="S1467" s="13">
        <f t="shared" si="67"/>
        <v>40959.734398148146</v>
      </c>
      <c r="T1467" s="13">
        <f t="shared" si="68"/>
        <v>40990.125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70</v>
      </c>
      <c r="M1468" t="b">
        <v>1</v>
      </c>
      <c r="N1468" t="s">
        <v>8280</v>
      </c>
      <c r="O1468" t="s">
        <v>8283</v>
      </c>
      <c r="P1468">
        <f t="shared" si="66"/>
        <v>46.71</v>
      </c>
      <c r="S1468" s="13">
        <f t="shared" si="67"/>
        <v>42340.172060185185</v>
      </c>
      <c r="T1468" s="13">
        <f t="shared" si="68"/>
        <v>42381.208333333328</v>
      </c>
    </row>
    <row r="1469" spans="1:20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0</v>
      </c>
      <c r="L1469">
        <v>61</v>
      </c>
      <c r="M1469" t="b">
        <v>1</v>
      </c>
      <c r="N1469" t="s">
        <v>8276</v>
      </c>
      <c r="O1469" t="s">
        <v>8277</v>
      </c>
      <c r="P1469">
        <f t="shared" si="66"/>
        <v>53.41</v>
      </c>
      <c r="S1469" s="13">
        <f t="shared" si="67"/>
        <v>40933.80190972222</v>
      </c>
      <c r="T1469" s="13">
        <f t="shared" si="68"/>
        <v>40993.760243055556</v>
      </c>
    </row>
    <row r="1470" spans="1:20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1307838049</v>
      </c>
      <c r="J1470">
        <v>1302654049</v>
      </c>
      <c r="K1470" t="b">
        <v>0</v>
      </c>
      <c r="L1470">
        <v>38</v>
      </c>
      <c r="M1470" t="b">
        <v>1</v>
      </c>
      <c r="N1470" t="s">
        <v>8280</v>
      </c>
      <c r="O1470" t="s">
        <v>8292</v>
      </c>
      <c r="P1470">
        <f t="shared" si="66"/>
        <v>85.74</v>
      </c>
      <c r="S1470" s="13">
        <f t="shared" si="67"/>
        <v>40646.014456018522</v>
      </c>
      <c r="T1470" s="13">
        <f t="shared" si="68"/>
        <v>40706.014456018522</v>
      </c>
    </row>
    <row r="1471" spans="1:20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0</v>
      </c>
      <c r="L1471">
        <v>40</v>
      </c>
      <c r="M1471" t="b">
        <v>1</v>
      </c>
      <c r="N1471" t="s">
        <v>8280</v>
      </c>
      <c r="O1471" t="s">
        <v>8283</v>
      </c>
      <c r="P1471">
        <f t="shared" si="66"/>
        <v>81.38</v>
      </c>
      <c r="S1471" s="13">
        <f t="shared" si="67"/>
        <v>41290.598483796297</v>
      </c>
      <c r="T1471" s="13">
        <f t="shared" si="68"/>
        <v>41320.598483796297</v>
      </c>
    </row>
    <row r="1472" spans="1:20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0</v>
      </c>
      <c r="L1472">
        <v>24</v>
      </c>
      <c r="M1472" t="b">
        <v>1</v>
      </c>
      <c r="N1472" t="s">
        <v>8280</v>
      </c>
      <c r="O1472" t="s">
        <v>8283</v>
      </c>
      <c r="P1472">
        <f t="shared" si="66"/>
        <v>135.63</v>
      </c>
      <c r="S1472" s="13">
        <f t="shared" si="67"/>
        <v>41250.827118055553</v>
      </c>
      <c r="T1472" s="13">
        <f t="shared" si="68"/>
        <v>41271.827118055553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0</v>
      </c>
      <c r="L1473">
        <v>46</v>
      </c>
      <c r="M1473" t="b">
        <v>1</v>
      </c>
      <c r="N1473" t="s">
        <v>8284</v>
      </c>
      <c r="O1473" t="s">
        <v>8285</v>
      </c>
      <c r="P1473">
        <f t="shared" si="66"/>
        <v>70.650000000000006</v>
      </c>
      <c r="S1473" s="13">
        <f t="shared" si="67"/>
        <v>42073.957569444443</v>
      </c>
      <c r="T1473" s="13">
        <f t="shared" si="68"/>
        <v>42103.957569444443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79</v>
      </c>
      <c r="M1474" t="b">
        <v>1</v>
      </c>
      <c r="N1474" t="s">
        <v>8284</v>
      </c>
      <c r="O1474" t="s">
        <v>8285</v>
      </c>
      <c r="P1474">
        <f t="shared" si="66"/>
        <v>40.96</v>
      </c>
      <c r="S1474" s="13">
        <f t="shared" si="67"/>
        <v>41533.542858796296</v>
      </c>
      <c r="T1474" s="13">
        <f t="shared" si="68"/>
        <v>41563.542858796296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77</v>
      </c>
      <c r="M1475" t="b">
        <v>1</v>
      </c>
      <c r="N1475" t="s">
        <v>8284</v>
      </c>
      <c r="O1475" t="s">
        <v>8285</v>
      </c>
      <c r="P1475">
        <f t="shared" ref="P1475:P1538" si="69">IFERROR(ROUND(E1475/L1475,2),0)</f>
        <v>41.96</v>
      </c>
      <c r="S1475" s="13">
        <f t="shared" ref="S1475:S1538" si="70">(((J1475/60)/60)/24+DATE(1970,1,1))</f>
        <v>40939.979618055557</v>
      </c>
      <c r="T1475" s="13">
        <f t="shared" ref="T1475:T1538" si="71">(((I1475/60)/60)/24)+DATE(1970,1,1)</f>
        <v>40969.979618055557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0</v>
      </c>
      <c r="L1476">
        <v>71</v>
      </c>
      <c r="M1476" t="b">
        <v>1</v>
      </c>
      <c r="N1476" t="s">
        <v>8284</v>
      </c>
      <c r="O1476" t="s">
        <v>8288</v>
      </c>
      <c r="P1476">
        <f t="shared" si="69"/>
        <v>45.44</v>
      </c>
      <c r="S1476" s="13">
        <f t="shared" si="70"/>
        <v>41500.727916666663</v>
      </c>
      <c r="T1476" s="13">
        <f t="shared" si="71"/>
        <v>41530.727916666663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0</v>
      </c>
      <c r="L1477">
        <v>83</v>
      </c>
      <c r="M1477" t="b">
        <v>1</v>
      </c>
      <c r="N1477" t="s">
        <v>8270</v>
      </c>
      <c r="O1477" t="s">
        <v>8271</v>
      </c>
      <c r="P1477">
        <f t="shared" si="69"/>
        <v>38.869999999999997</v>
      </c>
      <c r="S1477" s="13">
        <f t="shared" si="70"/>
        <v>41960.722951388889</v>
      </c>
      <c r="T1477" s="13">
        <f t="shared" si="71"/>
        <v>41993.207638888889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0</v>
      </c>
      <c r="L1478">
        <v>42</v>
      </c>
      <c r="M1478" t="b">
        <v>1</v>
      </c>
      <c r="N1478" t="s">
        <v>8280</v>
      </c>
      <c r="O1478" t="s">
        <v>8281</v>
      </c>
      <c r="P1478">
        <f t="shared" si="69"/>
        <v>76.790000000000006</v>
      </c>
      <c r="S1478" s="13">
        <f t="shared" si="70"/>
        <v>40766.041921296295</v>
      </c>
      <c r="T1478" s="13">
        <f t="shared" si="71"/>
        <v>40796.041921296295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0</v>
      </c>
      <c r="L1479">
        <v>205</v>
      </c>
      <c r="M1479" t="b">
        <v>1</v>
      </c>
      <c r="N1479" t="s">
        <v>8273</v>
      </c>
      <c r="O1479" t="s">
        <v>8274</v>
      </c>
      <c r="P1479">
        <f t="shared" si="69"/>
        <v>15.72</v>
      </c>
      <c r="S1479" s="13">
        <f t="shared" si="70"/>
        <v>40840.615787037037</v>
      </c>
      <c r="T1479" s="13">
        <f t="shared" si="71"/>
        <v>40900.125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0</v>
      </c>
      <c r="L1480">
        <v>19</v>
      </c>
      <c r="M1480" t="b">
        <v>1</v>
      </c>
      <c r="N1480" t="s">
        <v>8268</v>
      </c>
      <c r="O1480" t="s">
        <v>8290</v>
      </c>
      <c r="P1480">
        <f t="shared" si="69"/>
        <v>169.58</v>
      </c>
      <c r="S1480" s="13">
        <f t="shared" si="70"/>
        <v>41394.871678240743</v>
      </c>
      <c r="T1480" s="13">
        <f t="shared" si="71"/>
        <v>41408.871678240743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0</v>
      </c>
      <c r="L1481">
        <v>24</v>
      </c>
      <c r="M1481" t="b">
        <v>1</v>
      </c>
      <c r="N1481" t="s">
        <v>8284</v>
      </c>
      <c r="O1481" t="s">
        <v>8288</v>
      </c>
      <c r="P1481">
        <f t="shared" si="69"/>
        <v>134.21</v>
      </c>
      <c r="S1481" s="13">
        <f t="shared" si="70"/>
        <v>41754.745243055557</v>
      </c>
      <c r="T1481" s="13">
        <f t="shared" si="71"/>
        <v>41769.165972222225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1374858000</v>
      </c>
      <c r="J1482">
        <v>1373408699</v>
      </c>
      <c r="K1482" t="b">
        <v>0</v>
      </c>
      <c r="L1482">
        <v>15</v>
      </c>
      <c r="M1482" t="b">
        <v>0</v>
      </c>
      <c r="N1482" t="s">
        <v>8265</v>
      </c>
      <c r="O1482" t="s">
        <v>8267</v>
      </c>
      <c r="P1482">
        <f t="shared" si="69"/>
        <v>214.07</v>
      </c>
      <c r="S1482" s="13">
        <f t="shared" si="70"/>
        <v>41464.934016203704</v>
      </c>
      <c r="T1482" s="13">
        <f t="shared" si="71"/>
        <v>41481.708333333336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85</v>
      </c>
      <c r="M1483" t="b">
        <v>1</v>
      </c>
      <c r="N1483" t="s">
        <v>8270</v>
      </c>
      <c r="O1483" t="s">
        <v>8271</v>
      </c>
      <c r="P1483">
        <f t="shared" si="69"/>
        <v>37.78</v>
      </c>
      <c r="S1483" s="13">
        <f t="shared" si="70"/>
        <v>41550.922974537039</v>
      </c>
      <c r="T1483" s="13">
        <f t="shared" si="71"/>
        <v>41580.922974537039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75</v>
      </c>
      <c r="M1484" t="b">
        <v>1</v>
      </c>
      <c r="N1484" t="s">
        <v>8284</v>
      </c>
      <c r="O1484" t="s">
        <v>8285</v>
      </c>
      <c r="P1484">
        <f t="shared" si="69"/>
        <v>42.8</v>
      </c>
      <c r="S1484" s="13">
        <f t="shared" si="70"/>
        <v>41136.85805555556</v>
      </c>
      <c r="T1484" s="13">
        <f t="shared" si="71"/>
        <v>41159.32708333333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43</v>
      </c>
      <c r="M1485" t="b">
        <v>1</v>
      </c>
      <c r="N1485" t="s">
        <v>8280</v>
      </c>
      <c r="O1485" t="s">
        <v>8283</v>
      </c>
      <c r="P1485">
        <f t="shared" si="69"/>
        <v>74.53</v>
      </c>
      <c r="S1485" s="13">
        <f t="shared" si="70"/>
        <v>42548.192997685182</v>
      </c>
      <c r="T1485" s="13">
        <f t="shared" si="71"/>
        <v>42573.192997685182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65</v>
      </c>
      <c r="M1486" t="b">
        <v>1</v>
      </c>
      <c r="N1486" t="s">
        <v>8284</v>
      </c>
      <c r="O1486" t="s">
        <v>8285</v>
      </c>
      <c r="P1486">
        <f t="shared" si="69"/>
        <v>49.25</v>
      </c>
      <c r="S1486" s="13">
        <f t="shared" si="70"/>
        <v>41053.200960648144</v>
      </c>
      <c r="T1486" s="13">
        <f t="shared" si="71"/>
        <v>41111.618750000001</v>
      </c>
    </row>
    <row r="1487" spans="1:20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72</v>
      </c>
      <c r="M1487" t="b">
        <v>0</v>
      </c>
      <c r="N1487" t="s">
        <v>8284</v>
      </c>
      <c r="O1487" t="s">
        <v>8285</v>
      </c>
      <c r="P1487">
        <f t="shared" si="69"/>
        <v>44.44</v>
      </c>
      <c r="S1487" s="13">
        <f t="shared" si="70"/>
        <v>42130.795983796299</v>
      </c>
      <c r="T1487" s="13">
        <f t="shared" si="71"/>
        <v>42175.795983796299</v>
      </c>
    </row>
    <row r="1488" spans="1:20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1425009761</v>
      </c>
      <c r="J1488">
        <v>1422417761</v>
      </c>
      <c r="K1488" t="b">
        <v>0</v>
      </c>
      <c r="L1488">
        <v>5</v>
      </c>
      <c r="M1488" t="b">
        <v>0</v>
      </c>
      <c r="N1488" t="s">
        <v>8276</v>
      </c>
      <c r="O1488" t="s">
        <v>8302</v>
      </c>
      <c r="P1488">
        <f t="shared" si="69"/>
        <v>640</v>
      </c>
      <c r="S1488" s="13">
        <f t="shared" si="70"/>
        <v>42032.168530092589</v>
      </c>
      <c r="T1488" s="13">
        <f t="shared" si="71"/>
        <v>42062.168530092589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18</v>
      </c>
      <c r="M1489" t="b">
        <v>1</v>
      </c>
      <c r="N1489" t="s">
        <v>8284</v>
      </c>
      <c r="O1489" t="s">
        <v>8298</v>
      </c>
      <c r="P1489">
        <f t="shared" si="69"/>
        <v>177.5</v>
      </c>
      <c r="S1489" s="13">
        <f t="shared" si="70"/>
        <v>42554.917488425926</v>
      </c>
      <c r="T1489" s="13">
        <f t="shared" si="71"/>
        <v>42584.917488425926</v>
      </c>
    </row>
    <row r="1490" spans="1:20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1388928660</v>
      </c>
      <c r="J1490">
        <v>1386336660</v>
      </c>
      <c r="K1490" t="b">
        <v>0</v>
      </c>
      <c r="L1490">
        <v>33</v>
      </c>
      <c r="M1490" t="b">
        <v>1</v>
      </c>
      <c r="N1490" t="s">
        <v>8280</v>
      </c>
      <c r="O1490" t="s">
        <v>8283</v>
      </c>
      <c r="P1490">
        <f t="shared" si="69"/>
        <v>96.67</v>
      </c>
      <c r="S1490" s="13">
        <f t="shared" si="70"/>
        <v>41614.563194444447</v>
      </c>
      <c r="T1490" s="13">
        <f t="shared" si="71"/>
        <v>41644.563194444447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1352994052</v>
      </c>
      <c r="J1491">
        <v>1350398452</v>
      </c>
      <c r="K1491" t="b">
        <v>0</v>
      </c>
      <c r="L1491">
        <v>30</v>
      </c>
      <c r="M1491" t="b">
        <v>1</v>
      </c>
      <c r="N1491" t="s">
        <v>8284</v>
      </c>
      <c r="O1491" t="s">
        <v>8286</v>
      </c>
      <c r="P1491">
        <f t="shared" si="69"/>
        <v>106.2</v>
      </c>
      <c r="S1491" s="13">
        <f t="shared" si="70"/>
        <v>41198.611712962964</v>
      </c>
      <c r="T1491" s="13">
        <f t="shared" si="71"/>
        <v>41228.653379629628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1380720474</v>
      </c>
      <c r="J1492">
        <v>1378214874</v>
      </c>
      <c r="K1492" t="b">
        <v>0</v>
      </c>
      <c r="L1492">
        <v>18</v>
      </c>
      <c r="M1492" t="b">
        <v>0</v>
      </c>
      <c r="N1492" t="s">
        <v>8280</v>
      </c>
      <c r="O1492" t="s">
        <v>8292</v>
      </c>
      <c r="P1492">
        <f t="shared" si="69"/>
        <v>176.94</v>
      </c>
      <c r="S1492" s="13">
        <f t="shared" si="70"/>
        <v>41520.561041666668</v>
      </c>
      <c r="T1492" s="13">
        <f t="shared" si="71"/>
        <v>41549.561041666668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72</v>
      </c>
      <c r="M1493" t="b">
        <v>1</v>
      </c>
      <c r="N1493" t="s">
        <v>8280</v>
      </c>
      <c r="O1493" t="s">
        <v>8283</v>
      </c>
      <c r="P1493">
        <f t="shared" si="69"/>
        <v>44.14</v>
      </c>
      <c r="S1493" s="13">
        <f t="shared" si="70"/>
        <v>41991.713460648149</v>
      </c>
      <c r="T1493" s="13">
        <f t="shared" si="71"/>
        <v>42050.651388888888</v>
      </c>
    </row>
    <row r="1494" spans="1:20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63</v>
      </c>
      <c r="M1494" t="b">
        <v>1</v>
      </c>
      <c r="N1494" t="s">
        <v>8280</v>
      </c>
      <c r="O1494" t="s">
        <v>8283</v>
      </c>
      <c r="P1494">
        <f t="shared" si="69"/>
        <v>50.4</v>
      </c>
      <c r="S1494" s="13">
        <f t="shared" si="70"/>
        <v>40682.884791666671</v>
      </c>
      <c r="T1494" s="13">
        <f t="shared" si="71"/>
        <v>40712.884791666671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7</v>
      </c>
      <c r="M1495" t="b">
        <v>0</v>
      </c>
      <c r="N1495" t="s">
        <v>8270</v>
      </c>
      <c r="O1495" t="s">
        <v>8310</v>
      </c>
      <c r="P1495">
        <f t="shared" si="69"/>
        <v>453.14</v>
      </c>
      <c r="S1495" s="13">
        <f t="shared" si="70"/>
        <v>41411.866608796299</v>
      </c>
      <c r="T1495" s="13">
        <f t="shared" si="71"/>
        <v>41441.866608796299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55</v>
      </c>
      <c r="M1496" t="b">
        <v>1</v>
      </c>
      <c r="N1496" t="s">
        <v>8278</v>
      </c>
      <c r="O1496" t="s">
        <v>8279</v>
      </c>
      <c r="P1496">
        <f t="shared" si="69"/>
        <v>57.65</v>
      </c>
      <c r="S1496" s="13">
        <f t="shared" si="70"/>
        <v>42067.722372685181</v>
      </c>
      <c r="T1496" s="13">
        <f t="shared" si="71"/>
        <v>42097.651388888888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69</v>
      </c>
      <c r="M1497" t="b">
        <v>1</v>
      </c>
      <c r="N1497" t="s">
        <v>8265</v>
      </c>
      <c r="O1497" t="s">
        <v>8272</v>
      </c>
      <c r="P1497">
        <f t="shared" si="69"/>
        <v>45.94</v>
      </c>
      <c r="S1497" s="13">
        <f t="shared" si="70"/>
        <v>40752.789710648147</v>
      </c>
      <c r="T1497" s="13">
        <f t="shared" si="71"/>
        <v>40782.789710648147</v>
      </c>
    </row>
    <row r="1498" spans="1:20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66</v>
      </c>
      <c r="M1498" t="b">
        <v>1</v>
      </c>
      <c r="N1498" t="s">
        <v>8280</v>
      </c>
      <c r="O1498" t="s">
        <v>8283</v>
      </c>
      <c r="P1498">
        <f t="shared" si="69"/>
        <v>47.88</v>
      </c>
      <c r="S1498" s="13">
        <f t="shared" si="70"/>
        <v>41838.475219907406</v>
      </c>
      <c r="T1498" s="13">
        <f t="shared" si="71"/>
        <v>41898.475219907406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1375299780</v>
      </c>
      <c r="J1499">
        <v>1371655522</v>
      </c>
      <c r="K1499" t="b">
        <v>0</v>
      </c>
      <c r="L1499">
        <v>81</v>
      </c>
      <c r="M1499" t="b">
        <v>1</v>
      </c>
      <c r="N1499" t="s">
        <v>8265</v>
      </c>
      <c r="O1499" t="s">
        <v>8272</v>
      </c>
      <c r="P1499">
        <f t="shared" si="69"/>
        <v>38.99</v>
      </c>
      <c r="S1499" s="13">
        <f t="shared" si="70"/>
        <v>41444.64261574074</v>
      </c>
      <c r="T1499" s="13">
        <f t="shared" si="71"/>
        <v>41486.821527777778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43</v>
      </c>
      <c r="M1500" t="b">
        <v>0</v>
      </c>
      <c r="N1500" t="s">
        <v>8265</v>
      </c>
      <c r="O1500" t="s">
        <v>8272</v>
      </c>
      <c r="P1500">
        <f t="shared" si="69"/>
        <v>73.37</v>
      </c>
      <c r="S1500" s="13">
        <f t="shared" si="70"/>
        <v>41840.983541666668</v>
      </c>
      <c r="T1500" s="13">
        <f t="shared" si="71"/>
        <v>41885.983541666668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54</v>
      </c>
      <c r="M1501" t="b">
        <v>1</v>
      </c>
      <c r="N1501" t="s">
        <v>8284</v>
      </c>
      <c r="O1501" t="s">
        <v>8288</v>
      </c>
      <c r="P1501">
        <f t="shared" si="69"/>
        <v>58.33</v>
      </c>
      <c r="S1501" s="13">
        <f t="shared" si="70"/>
        <v>42527.007326388892</v>
      </c>
      <c r="T1501" s="13">
        <f t="shared" si="71"/>
        <v>42587.007326388892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39</v>
      </c>
      <c r="M1502" t="b">
        <v>1</v>
      </c>
      <c r="N1502" t="s">
        <v>8280</v>
      </c>
      <c r="O1502" t="s">
        <v>8283</v>
      </c>
      <c r="P1502">
        <f t="shared" si="69"/>
        <v>80.72</v>
      </c>
      <c r="S1502" s="13">
        <f t="shared" si="70"/>
        <v>41365.904594907406</v>
      </c>
      <c r="T1502" s="13">
        <f t="shared" si="71"/>
        <v>41395.904594907406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1436364023</v>
      </c>
      <c r="J1503">
        <v>1433772023</v>
      </c>
      <c r="K1503" t="b">
        <v>1</v>
      </c>
      <c r="L1503">
        <v>79</v>
      </c>
      <c r="M1503" t="b">
        <v>1</v>
      </c>
      <c r="N1503" t="s">
        <v>8280</v>
      </c>
      <c r="O1503" t="s">
        <v>8283</v>
      </c>
      <c r="P1503">
        <f t="shared" si="69"/>
        <v>39.81</v>
      </c>
      <c r="S1503" s="13">
        <f t="shared" si="70"/>
        <v>42163.583599537036</v>
      </c>
      <c r="T1503" s="13">
        <f t="shared" si="71"/>
        <v>42193.583599537036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0</v>
      </c>
      <c r="L1504">
        <v>64</v>
      </c>
      <c r="M1504" t="b">
        <v>1</v>
      </c>
      <c r="N1504" t="s">
        <v>8280</v>
      </c>
      <c r="O1504" t="s">
        <v>8281</v>
      </c>
      <c r="P1504">
        <f t="shared" si="69"/>
        <v>48.98</v>
      </c>
      <c r="S1504" s="13">
        <f t="shared" si="70"/>
        <v>42426.542592592596</v>
      </c>
      <c r="T1504" s="13">
        <f t="shared" si="71"/>
        <v>42454.916666666672</v>
      </c>
    </row>
    <row r="1505" spans="1:20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1477210801</v>
      </c>
      <c r="J1505">
        <v>1472026801</v>
      </c>
      <c r="K1505" t="b">
        <v>0</v>
      </c>
      <c r="L1505">
        <v>28</v>
      </c>
      <c r="M1505" t="b">
        <v>1</v>
      </c>
      <c r="N1505" t="s">
        <v>8280</v>
      </c>
      <c r="O1505" t="s">
        <v>8283</v>
      </c>
      <c r="P1505">
        <f t="shared" si="69"/>
        <v>111.89</v>
      </c>
      <c r="S1505" s="13">
        <f t="shared" si="70"/>
        <v>42606.347233796296</v>
      </c>
      <c r="T1505" s="13">
        <f t="shared" si="71"/>
        <v>42666.347233796296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68</v>
      </c>
      <c r="M1506" t="b">
        <v>1</v>
      </c>
      <c r="N1506" t="s">
        <v>8284</v>
      </c>
      <c r="O1506" t="s">
        <v>8288</v>
      </c>
      <c r="P1506">
        <f t="shared" si="69"/>
        <v>46.07</v>
      </c>
      <c r="S1506" s="13">
        <f t="shared" si="70"/>
        <v>41772.657685185186</v>
      </c>
      <c r="T1506" s="13">
        <f t="shared" si="71"/>
        <v>41800.356249999997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1458676860</v>
      </c>
      <c r="J1507">
        <v>1455446303</v>
      </c>
      <c r="K1507" t="b">
        <v>0</v>
      </c>
      <c r="L1507">
        <v>39</v>
      </c>
      <c r="M1507" t="b">
        <v>0</v>
      </c>
      <c r="N1507" t="s">
        <v>8284</v>
      </c>
      <c r="O1507" t="s">
        <v>8287</v>
      </c>
      <c r="P1507">
        <f t="shared" si="69"/>
        <v>80.13</v>
      </c>
      <c r="S1507" s="13">
        <f t="shared" si="70"/>
        <v>42414.44332175926</v>
      </c>
      <c r="T1507" s="13">
        <f t="shared" si="71"/>
        <v>42451.834027777775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0</v>
      </c>
      <c r="L1508">
        <v>90</v>
      </c>
      <c r="M1508" t="b">
        <v>1</v>
      </c>
      <c r="N1508" t="s">
        <v>8270</v>
      </c>
      <c r="O1508" t="s">
        <v>8271</v>
      </c>
      <c r="P1508">
        <f t="shared" si="69"/>
        <v>34.69</v>
      </c>
      <c r="S1508" s="13">
        <f t="shared" si="70"/>
        <v>41814.785925925928</v>
      </c>
      <c r="T1508" s="13">
        <f t="shared" si="71"/>
        <v>41844.785925925928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84</v>
      </c>
      <c r="M1509" t="b">
        <v>1</v>
      </c>
      <c r="N1509" t="s">
        <v>8280</v>
      </c>
      <c r="O1509" t="s">
        <v>8283</v>
      </c>
      <c r="P1509">
        <f t="shared" si="69"/>
        <v>37.14</v>
      </c>
      <c r="S1509" s="13">
        <f t="shared" si="70"/>
        <v>40254.450335648151</v>
      </c>
      <c r="T1509" s="13">
        <f t="shared" si="71"/>
        <v>40313.340277777781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0</v>
      </c>
      <c r="L1510">
        <v>45</v>
      </c>
      <c r="M1510" t="b">
        <v>1</v>
      </c>
      <c r="N1510" t="s">
        <v>8280</v>
      </c>
      <c r="O1510" t="s">
        <v>8283</v>
      </c>
      <c r="P1510">
        <f t="shared" si="69"/>
        <v>69.33</v>
      </c>
      <c r="S1510" s="13">
        <f t="shared" si="70"/>
        <v>41786.614363425928</v>
      </c>
      <c r="T1510" s="13">
        <f t="shared" si="71"/>
        <v>41817.614363425928</v>
      </c>
    </row>
    <row r="1511" spans="1:20" ht="45" hidden="1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1487113140</v>
      </c>
      <c r="J1511">
        <v>1484570885</v>
      </c>
      <c r="K1511" t="b">
        <v>1</v>
      </c>
      <c r="L1511">
        <v>61</v>
      </c>
      <c r="M1511" t="b">
        <v>1</v>
      </c>
      <c r="N1511" t="s">
        <v>8280</v>
      </c>
      <c r="O1511" t="s">
        <v>8283</v>
      </c>
      <c r="P1511">
        <f t="shared" si="69"/>
        <v>50.9</v>
      </c>
      <c r="S1511" s="13">
        <f t="shared" si="70"/>
        <v>42751.533391203702</v>
      </c>
      <c r="T1511" s="13">
        <f t="shared" si="71"/>
        <v>42780.957638888889</v>
      </c>
    </row>
    <row r="1512" spans="1:20" ht="45" hidden="1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0</v>
      </c>
      <c r="L1512">
        <v>44</v>
      </c>
      <c r="M1512" t="b">
        <v>1</v>
      </c>
      <c r="N1512" t="s">
        <v>8280</v>
      </c>
      <c r="O1512" t="s">
        <v>8283</v>
      </c>
      <c r="P1512">
        <f t="shared" si="69"/>
        <v>70.569999999999993</v>
      </c>
      <c r="S1512" s="13">
        <f t="shared" si="70"/>
        <v>41809.385162037033</v>
      </c>
      <c r="T1512" s="13">
        <f t="shared" si="71"/>
        <v>41839.385162037033</v>
      </c>
    </row>
    <row r="1513" spans="1:20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0</v>
      </c>
      <c r="L1513">
        <v>35</v>
      </c>
      <c r="M1513" t="b">
        <v>1</v>
      </c>
      <c r="N1513" t="s">
        <v>8278</v>
      </c>
      <c r="O1513" t="s">
        <v>8300</v>
      </c>
      <c r="P1513">
        <f t="shared" si="69"/>
        <v>88.57</v>
      </c>
      <c r="S1513" s="13">
        <f t="shared" si="70"/>
        <v>42296.583379629628</v>
      </c>
      <c r="T1513" s="13">
        <f t="shared" si="71"/>
        <v>42326.625046296293</v>
      </c>
    </row>
    <row r="1514" spans="1:20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0</v>
      </c>
      <c r="L1514">
        <v>24</v>
      </c>
      <c r="M1514" t="b">
        <v>0</v>
      </c>
      <c r="N1514" t="s">
        <v>8265</v>
      </c>
      <c r="O1514" t="s">
        <v>8267</v>
      </c>
      <c r="P1514">
        <f t="shared" si="69"/>
        <v>129.16999999999999</v>
      </c>
      <c r="S1514" s="13">
        <f t="shared" si="70"/>
        <v>42741.684479166666</v>
      </c>
      <c r="T1514" s="13">
        <f t="shared" si="71"/>
        <v>42771.684479166666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0</v>
      </c>
      <c r="L1515">
        <v>51</v>
      </c>
      <c r="M1515" t="b">
        <v>1</v>
      </c>
      <c r="N1515" t="s">
        <v>8280</v>
      </c>
      <c r="O1515" t="s">
        <v>8283</v>
      </c>
      <c r="P1515">
        <f t="shared" si="69"/>
        <v>60.78</v>
      </c>
      <c r="S1515" s="13">
        <f t="shared" si="70"/>
        <v>41806.637337962966</v>
      </c>
      <c r="T1515" s="13">
        <f t="shared" si="71"/>
        <v>41836.637337962966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0</v>
      </c>
      <c r="L1516">
        <v>78</v>
      </c>
      <c r="M1516" t="b">
        <v>1</v>
      </c>
      <c r="N1516" t="s">
        <v>8280</v>
      </c>
      <c r="O1516" t="s">
        <v>8283</v>
      </c>
      <c r="P1516">
        <f t="shared" si="69"/>
        <v>39.74</v>
      </c>
      <c r="S1516" s="13">
        <f t="shared" si="70"/>
        <v>42234.597685185188</v>
      </c>
      <c r="T1516" s="13">
        <f t="shared" si="71"/>
        <v>42274.597685185188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1458104697</v>
      </c>
      <c r="J1517">
        <v>1455516297</v>
      </c>
      <c r="K1517" t="b">
        <v>0</v>
      </c>
      <c r="L1517">
        <v>58</v>
      </c>
      <c r="M1517" t="b">
        <v>1</v>
      </c>
      <c r="N1517" t="s">
        <v>8280</v>
      </c>
      <c r="O1517" t="s">
        <v>8283</v>
      </c>
      <c r="P1517">
        <f t="shared" si="69"/>
        <v>53.36</v>
      </c>
      <c r="S1517" s="13">
        <f t="shared" si="70"/>
        <v>42415.253437499996</v>
      </c>
      <c r="T1517" s="13">
        <f t="shared" si="71"/>
        <v>42445.211770833332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0</v>
      </c>
      <c r="L1518">
        <v>78</v>
      </c>
      <c r="M1518" t="b">
        <v>1</v>
      </c>
      <c r="N1518" t="s">
        <v>8280</v>
      </c>
      <c r="O1518" t="s">
        <v>8283</v>
      </c>
      <c r="P1518">
        <f t="shared" si="69"/>
        <v>39.54</v>
      </c>
      <c r="S1518" s="13">
        <f t="shared" si="70"/>
        <v>42619.466342592597</v>
      </c>
      <c r="T1518" s="13">
        <f t="shared" si="71"/>
        <v>42649.583333333328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0</v>
      </c>
      <c r="L1519">
        <v>62</v>
      </c>
      <c r="M1519" t="b">
        <v>1</v>
      </c>
      <c r="N1519" t="s">
        <v>8280</v>
      </c>
      <c r="O1519" t="s">
        <v>8283</v>
      </c>
      <c r="P1519">
        <f t="shared" si="69"/>
        <v>49.69</v>
      </c>
      <c r="S1519" s="13">
        <f t="shared" si="70"/>
        <v>41948.56658564815</v>
      </c>
      <c r="T1519" s="13">
        <f t="shared" si="71"/>
        <v>41979.25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0</v>
      </c>
      <c r="L1520">
        <v>46</v>
      </c>
      <c r="M1520" t="b">
        <v>1</v>
      </c>
      <c r="N1520" t="s">
        <v>8280</v>
      </c>
      <c r="O1520" t="s">
        <v>8283</v>
      </c>
      <c r="P1520">
        <f t="shared" si="69"/>
        <v>66.959999999999994</v>
      </c>
      <c r="S1520" s="13">
        <f t="shared" si="70"/>
        <v>41760.8200462963</v>
      </c>
      <c r="T1520" s="13">
        <f t="shared" si="71"/>
        <v>41790.8200462963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0</v>
      </c>
      <c r="L1521">
        <v>78</v>
      </c>
      <c r="M1521" t="b">
        <v>1</v>
      </c>
      <c r="N1521" t="s">
        <v>8280</v>
      </c>
      <c r="O1521" t="s">
        <v>8283</v>
      </c>
      <c r="P1521">
        <f t="shared" si="69"/>
        <v>39.49</v>
      </c>
      <c r="S1521" s="13">
        <f t="shared" si="70"/>
        <v>41782.741701388892</v>
      </c>
      <c r="T1521" s="13">
        <f t="shared" si="71"/>
        <v>41810.915972222225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0</v>
      </c>
      <c r="L1522">
        <v>121</v>
      </c>
      <c r="M1522" t="b">
        <v>1</v>
      </c>
      <c r="N1522" t="s">
        <v>8268</v>
      </c>
      <c r="O1522" t="s">
        <v>8290</v>
      </c>
      <c r="P1522">
        <f t="shared" si="69"/>
        <v>25.35</v>
      </c>
      <c r="S1522" s="13">
        <f t="shared" si="70"/>
        <v>41955.857789351852</v>
      </c>
      <c r="T1522" s="13">
        <f t="shared" si="71"/>
        <v>41992.166666666672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0</v>
      </c>
      <c r="L1523">
        <v>53</v>
      </c>
      <c r="M1523" t="b">
        <v>1</v>
      </c>
      <c r="N1523" t="s">
        <v>8273</v>
      </c>
      <c r="O1523" t="s">
        <v>8274</v>
      </c>
      <c r="P1523">
        <f t="shared" si="69"/>
        <v>57.77</v>
      </c>
      <c r="S1523" s="13">
        <f t="shared" si="70"/>
        <v>42493.167719907404</v>
      </c>
      <c r="T1523" s="13">
        <f t="shared" si="71"/>
        <v>42528.167719907404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0</v>
      </c>
      <c r="L1524">
        <v>13</v>
      </c>
      <c r="M1524" t="b">
        <v>1</v>
      </c>
      <c r="N1524" t="s">
        <v>8280</v>
      </c>
      <c r="O1524" t="s">
        <v>8283</v>
      </c>
      <c r="P1524">
        <f t="shared" si="69"/>
        <v>235.46</v>
      </c>
      <c r="S1524" s="13">
        <f t="shared" si="70"/>
        <v>41899.830312500002</v>
      </c>
      <c r="T1524" s="13">
        <f t="shared" si="71"/>
        <v>41929.830312500002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0</v>
      </c>
      <c r="L1525">
        <v>89</v>
      </c>
      <c r="M1525" t="b">
        <v>1</v>
      </c>
      <c r="N1525" t="s">
        <v>8284</v>
      </c>
      <c r="O1525" t="s">
        <v>8295</v>
      </c>
      <c r="P1525">
        <f t="shared" si="69"/>
        <v>34.380000000000003</v>
      </c>
      <c r="S1525" s="13">
        <f t="shared" si="70"/>
        <v>41964.751342592594</v>
      </c>
      <c r="T1525" s="13">
        <f t="shared" si="71"/>
        <v>41996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1487592090</v>
      </c>
      <c r="J1526">
        <v>1485000090</v>
      </c>
      <c r="K1526" t="b">
        <v>0</v>
      </c>
      <c r="L1526">
        <v>16</v>
      </c>
      <c r="M1526" t="b">
        <v>0</v>
      </c>
      <c r="N1526" t="s">
        <v>8265</v>
      </c>
      <c r="O1526" t="s">
        <v>8267</v>
      </c>
      <c r="P1526">
        <f t="shared" si="69"/>
        <v>191.25</v>
      </c>
      <c r="S1526" s="13">
        <f t="shared" si="70"/>
        <v>42756.501041666663</v>
      </c>
      <c r="T1526" s="13">
        <f t="shared" si="71"/>
        <v>42786.501041666663</v>
      </c>
    </row>
    <row r="1527" spans="1:20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0</v>
      </c>
      <c r="L1527">
        <v>55</v>
      </c>
      <c r="M1527" t="b">
        <v>1</v>
      </c>
      <c r="N1527" t="s">
        <v>8280</v>
      </c>
      <c r="O1527" t="s">
        <v>8283</v>
      </c>
      <c r="P1527">
        <f t="shared" si="69"/>
        <v>55.6</v>
      </c>
      <c r="S1527" s="13">
        <f t="shared" si="70"/>
        <v>42570.702986111108</v>
      </c>
      <c r="T1527" s="13">
        <f t="shared" si="71"/>
        <v>42600.702986111108</v>
      </c>
    </row>
    <row r="1528" spans="1:20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0</v>
      </c>
      <c r="L1528">
        <v>19</v>
      </c>
      <c r="M1528" t="b">
        <v>1</v>
      </c>
      <c r="N1528" t="s">
        <v>8284</v>
      </c>
      <c r="O1528" t="s">
        <v>8288</v>
      </c>
      <c r="P1528">
        <f t="shared" si="69"/>
        <v>160.79</v>
      </c>
      <c r="S1528" s="13">
        <f t="shared" si="70"/>
        <v>42339.276006944448</v>
      </c>
      <c r="T1528" s="13">
        <f t="shared" si="71"/>
        <v>42388.276006944448</v>
      </c>
    </row>
    <row r="1529" spans="1:20" ht="60" hidden="1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0</v>
      </c>
      <c r="L1529">
        <v>90</v>
      </c>
      <c r="M1529" t="b">
        <v>1</v>
      </c>
      <c r="N1529" t="s">
        <v>8280</v>
      </c>
      <c r="O1529" t="s">
        <v>8283</v>
      </c>
      <c r="P1529">
        <f t="shared" si="69"/>
        <v>33.94</v>
      </c>
      <c r="S1529" s="13">
        <f t="shared" si="70"/>
        <v>42780.600532407407</v>
      </c>
      <c r="T1529" s="13">
        <f t="shared" si="71"/>
        <v>42808.558865740735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0</v>
      </c>
      <c r="L1530">
        <v>15</v>
      </c>
      <c r="M1530" t="b">
        <v>1</v>
      </c>
      <c r="N1530" t="s">
        <v>8280</v>
      </c>
      <c r="O1530" t="s">
        <v>8283</v>
      </c>
      <c r="P1530">
        <f t="shared" si="69"/>
        <v>203.2</v>
      </c>
      <c r="S1530" s="13">
        <f t="shared" si="70"/>
        <v>42736.732893518521</v>
      </c>
      <c r="T1530" s="13">
        <f t="shared" si="71"/>
        <v>42767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0</v>
      </c>
      <c r="L1531">
        <v>57</v>
      </c>
      <c r="M1531" t="b">
        <v>1</v>
      </c>
      <c r="N1531" t="s">
        <v>8280</v>
      </c>
      <c r="O1531" t="s">
        <v>8283</v>
      </c>
      <c r="P1531">
        <f t="shared" si="69"/>
        <v>53.44</v>
      </c>
      <c r="S1531" s="13">
        <f t="shared" si="70"/>
        <v>42052.628703703704</v>
      </c>
      <c r="T1531" s="13">
        <f t="shared" si="71"/>
        <v>42082.587037037039</v>
      </c>
    </row>
    <row r="1532" spans="1:20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0</v>
      </c>
      <c r="L1532">
        <v>62</v>
      </c>
      <c r="M1532" t="b">
        <v>1</v>
      </c>
      <c r="N1532" t="s">
        <v>8284</v>
      </c>
      <c r="O1532" t="s">
        <v>8288</v>
      </c>
      <c r="P1532">
        <f t="shared" si="69"/>
        <v>49.11</v>
      </c>
      <c r="S1532" s="13">
        <f t="shared" si="70"/>
        <v>42275.767303240747</v>
      </c>
      <c r="T1532" s="13">
        <f t="shared" si="71"/>
        <v>42300.767303240747</v>
      </c>
    </row>
    <row r="1533" spans="1:20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0</v>
      </c>
      <c r="L1533">
        <v>29</v>
      </c>
      <c r="M1533" t="b">
        <v>1</v>
      </c>
      <c r="N1533" t="s">
        <v>8280</v>
      </c>
      <c r="O1533" t="s">
        <v>8283</v>
      </c>
      <c r="P1533">
        <f t="shared" si="69"/>
        <v>105</v>
      </c>
      <c r="S1533" s="13">
        <f t="shared" si="70"/>
        <v>41941.802384259259</v>
      </c>
      <c r="T1533" s="13">
        <f t="shared" si="71"/>
        <v>41974.125</v>
      </c>
    </row>
    <row r="1534" spans="1:20" ht="60" hidden="1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1455548400</v>
      </c>
      <c r="J1534">
        <v>1453461865</v>
      </c>
      <c r="K1534" t="b">
        <v>0</v>
      </c>
      <c r="L1534">
        <v>17</v>
      </c>
      <c r="M1534" t="b">
        <v>0</v>
      </c>
      <c r="N1534" t="s">
        <v>8280</v>
      </c>
      <c r="O1534" t="s">
        <v>8283</v>
      </c>
      <c r="P1534">
        <f t="shared" si="69"/>
        <v>179.12</v>
      </c>
      <c r="S1534" s="13">
        <f t="shared" si="70"/>
        <v>42391.475289351853</v>
      </c>
      <c r="T1534" s="13">
        <f t="shared" si="71"/>
        <v>42415.625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0</v>
      </c>
      <c r="L1535">
        <v>55</v>
      </c>
      <c r="M1535" t="b">
        <v>1</v>
      </c>
      <c r="N1535" t="s">
        <v>8278</v>
      </c>
      <c r="O1535" t="s">
        <v>8279</v>
      </c>
      <c r="P1535">
        <f t="shared" si="69"/>
        <v>55.2</v>
      </c>
      <c r="S1535" s="13">
        <f t="shared" si="70"/>
        <v>42443.00204861111</v>
      </c>
      <c r="T1535" s="13">
        <f t="shared" si="71"/>
        <v>42492.165972222225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31</v>
      </c>
      <c r="M1536" t="b">
        <v>1</v>
      </c>
      <c r="N1536" t="s">
        <v>8278</v>
      </c>
      <c r="O1536" t="s">
        <v>8279</v>
      </c>
      <c r="P1536">
        <f t="shared" si="69"/>
        <v>97.9</v>
      </c>
      <c r="S1536" s="13">
        <f t="shared" si="70"/>
        <v>42221.67432870371</v>
      </c>
      <c r="T1536" s="13">
        <f t="shared" si="71"/>
        <v>42251.67432870371</v>
      </c>
    </row>
    <row r="1537" spans="1:20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0</v>
      </c>
      <c r="L1537">
        <v>24</v>
      </c>
      <c r="M1537" t="b">
        <v>1</v>
      </c>
      <c r="N1537" t="s">
        <v>8280</v>
      </c>
      <c r="O1537" t="s">
        <v>8283</v>
      </c>
      <c r="P1537">
        <f t="shared" si="69"/>
        <v>126.46</v>
      </c>
      <c r="S1537" s="13">
        <f t="shared" si="70"/>
        <v>42484.829062500001</v>
      </c>
      <c r="T1537" s="13">
        <f t="shared" si="71"/>
        <v>42513.916666666672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0</v>
      </c>
      <c r="L1538">
        <v>17</v>
      </c>
      <c r="M1538" t="b">
        <v>1</v>
      </c>
      <c r="N1538" t="s">
        <v>8280</v>
      </c>
      <c r="O1538" t="s">
        <v>8281</v>
      </c>
      <c r="P1538">
        <f t="shared" si="69"/>
        <v>178.53</v>
      </c>
      <c r="S1538" s="13">
        <f t="shared" si="70"/>
        <v>42213.802199074074</v>
      </c>
      <c r="T1538" s="13">
        <f t="shared" si="71"/>
        <v>42243.802199074074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1470506400</v>
      </c>
      <c r="J1539">
        <v>1467358427</v>
      </c>
      <c r="K1539" t="b">
        <v>0</v>
      </c>
      <c r="L1539">
        <v>26</v>
      </c>
      <c r="M1539" t="b">
        <v>1</v>
      </c>
      <c r="N1539" t="s">
        <v>8280</v>
      </c>
      <c r="O1539" t="s">
        <v>8281</v>
      </c>
      <c r="P1539">
        <f t="shared" ref="P1539:P1602" si="72">IFERROR(ROUND(E1539/L1539,2),0)</f>
        <v>116.73</v>
      </c>
      <c r="S1539" s="13">
        <f t="shared" ref="S1539:S1602" si="73">(((J1539/60)/60)/24+DATE(1970,1,1))</f>
        <v>42552.315127314811</v>
      </c>
      <c r="T1539" s="13">
        <f t="shared" ref="T1539:T1602" si="74">(((I1539/60)/60)/24)+DATE(1970,1,1)</f>
        <v>42588.75</v>
      </c>
    </row>
    <row r="1540" spans="1:20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23</v>
      </c>
      <c r="M1540" t="b">
        <v>1</v>
      </c>
      <c r="N1540" t="s">
        <v>8280</v>
      </c>
      <c r="O1540" t="s">
        <v>8283</v>
      </c>
      <c r="P1540">
        <f t="shared" si="72"/>
        <v>131.91</v>
      </c>
      <c r="S1540" s="13">
        <f t="shared" si="73"/>
        <v>41981.782060185185</v>
      </c>
      <c r="T1540" s="13">
        <f t="shared" si="74"/>
        <v>42026.782060185185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33</v>
      </c>
      <c r="M1541" t="b">
        <v>0</v>
      </c>
      <c r="N1541" t="s">
        <v>8278</v>
      </c>
      <c r="O1541" t="s">
        <v>8282</v>
      </c>
      <c r="P1541">
        <f t="shared" si="72"/>
        <v>91.82</v>
      </c>
      <c r="S1541" s="13">
        <f t="shared" si="73"/>
        <v>42705.919201388882</v>
      </c>
      <c r="T1541" s="13">
        <f t="shared" si="74"/>
        <v>42738.919201388882</v>
      </c>
    </row>
    <row r="1542" spans="1:20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0</v>
      </c>
      <c r="L1542">
        <v>36</v>
      </c>
      <c r="M1542" t="b">
        <v>1</v>
      </c>
      <c r="N1542" t="s">
        <v>8280</v>
      </c>
      <c r="O1542" t="s">
        <v>8283</v>
      </c>
      <c r="P1542">
        <f t="shared" si="72"/>
        <v>84.17</v>
      </c>
      <c r="S1542" s="13">
        <f t="shared" si="73"/>
        <v>41939.00712962963</v>
      </c>
      <c r="T1542" s="13">
        <f t="shared" si="74"/>
        <v>41969.052083333328</v>
      </c>
    </row>
    <row r="1543" spans="1:20" ht="39.75" hidden="1" customHeight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47</v>
      </c>
      <c r="M1543" t="b">
        <v>1</v>
      </c>
      <c r="N1543" t="s">
        <v>8280</v>
      </c>
      <c r="O1543" t="s">
        <v>8283</v>
      </c>
      <c r="P1543">
        <f t="shared" si="72"/>
        <v>64.47</v>
      </c>
      <c r="S1543" s="13">
        <f t="shared" si="73"/>
        <v>41974.712245370371</v>
      </c>
      <c r="T1543" s="13">
        <f t="shared" si="74"/>
        <v>42004.712245370371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1435708500</v>
      </c>
      <c r="J1544">
        <v>1434412500</v>
      </c>
      <c r="K1544" t="b">
        <v>0</v>
      </c>
      <c r="L1544">
        <v>48</v>
      </c>
      <c r="M1544" t="b">
        <v>1</v>
      </c>
      <c r="N1544" t="s">
        <v>8284</v>
      </c>
      <c r="O1544" t="s">
        <v>8288</v>
      </c>
      <c r="P1544">
        <f t="shared" si="72"/>
        <v>63.03</v>
      </c>
      <c r="S1544" s="13">
        <f t="shared" si="73"/>
        <v>42170.996527777781</v>
      </c>
      <c r="T1544" s="13">
        <f t="shared" si="74"/>
        <v>42185.996527777781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38</v>
      </c>
      <c r="M1545" t="b">
        <v>1</v>
      </c>
      <c r="N1545" t="s">
        <v>8284</v>
      </c>
      <c r="O1545" t="s">
        <v>8288</v>
      </c>
      <c r="P1545">
        <f t="shared" si="72"/>
        <v>79.53</v>
      </c>
      <c r="S1545" s="13">
        <f t="shared" si="73"/>
        <v>41935.509652777779</v>
      </c>
      <c r="T1545" s="13">
        <f t="shared" si="74"/>
        <v>41965.551319444443</v>
      </c>
    </row>
    <row r="1546" spans="1:20" ht="44.25" hidden="1" customHeight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21</v>
      </c>
      <c r="M1546" t="b">
        <v>1</v>
      </c>
      <c r="N1546" t="s">
        <v>8265</v>
      </c>
      <c r="O1546" t="s">
        <v>8267</v>
      </c>
      <c r="P1546">
        <f t="shared" si="72"/>
        <v>143.66999999999999</v>
      </c>
      <c r="S1546" s="13">
        <f t="shared" si="73"/>
        <v>42053.051203703704</v>
      </c>
      <c r="T1546" s="13">
        <f t="shared" si="74"/>
        <v>42095.012499999997</v>
      </c>
    </row>
    <row r="1547" spans="1:20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34</v>
      </c>
      <c r="M1547" t="b">
        <v>1</v>
      </c>
      <c r="N1547" t="s">
        <v>8280</v>
      </c>
      <c r="O1547" t="s">
        <v>8283</v>
      </c>
      <c r="P1547">
        <f t="shared" si="72"/>
        <v>88.74</v>
      </c>
      <c r="S1547" s="13">
        <f t="shared" si="73"/>
        <v>42031.884652777779</v>
      </c>
      <c r="T1547" s="13">
        <f t="shared" si="74"/>
        <v>42065.886111111111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35</v>
      </c>
      <c r="M1548" t="b">
        <v>1</v>
      </c>
      <c r="N1548" t="s">
        <v>8278</v>
      </c>
      <c r="O1548" t="s">
        <v>8279</v>
      </c>
      <c r="P1548">
        <f t="shared" si="72"/>
        <v>86.16</v>
      </c>
      <c r="S1548" s="13">
        <f t="shared" si="73"/>
        <v>41839.212951388887</v>
      </c>
      <c r="T1548" s="13">
        <f t="shared" si="74"/>
        <v>41899.212951388887</v>
      </c>
    </row>
    <row r="1549" spans="1:20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19</v>
      </c>
      <c r="M1549" t="b">
        <v>1</v>
      </c>
      <c r="N1549" t="s">
        <v>8278</v>
      </c>
      <c r="O1549" t="s">
        <v>8289</v>
      </c>
      <c r="P1549">
        <f t="shared" si="72"/>
        <v>158.68</v>
      </c>
      <c r="S1549" s="13">
        <f t="shared" si="73"/>
        <v>42782.426875000005</v>
      </c>
      <c r="T1549" s="13">
        <f t="shared" si="74"/>
        <v>42789.426875000005</v>
      </c>
    </row>
    <row r="1550" spans="1:20" ht="60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30</v>
      </c>
      <c r="M1550" t="b">
        <v>1</v>
      </c>
      <c r="N1550" t="s">
        <v>8280</v>
      </c>
      <c r="O1550" t="s">
        <v>8292</v>
      </c>
      <c r="P1550">
        <f t="shared" si="72"/>
        <v>100.5</v>
      </c>
      <c r="S1550" s="13">
        <f t="shared" si="73"/>
        <v>42286.88217592593</v>
      </c>
      <c r="T1550" s="13">
        <f t="shared" si="74"/>
        <v>42316.923842592587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28</v>
      </c>
      <c r="M1551" t="b">
        <v>1</v>
      </c>
      <c r="N1551" t="s">
        <v>8265</v>
      </c>
      <c r="O1551" t="s">
        <v>8267</v>
      </c>
      <c r="P1551">
        <f t="shared" si="72"/>
        <v>107.64</v>
      </c>
      <c r="S1551" s="13">
        <f t="shared" si="73"/>
        <v>42281.136099537034</v>
      </c>
      <c r="T1551" s="13">
        <f t="shared" si="74"/>
        <v>42311.177766203706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169</v>
      </c>
      <c r="M1552" t="b">
        <v>1</v>
      </c>
      <c r="N1552" t="s">
        <v>8268</v>
      </c>
      <c r="O1552" t="s">
        <v>8290</v>
      </c>
      <c r="P1552">
        <f t="shared" si="72"/>
        <v>17.82</v>
      </c>
      <c r="S1552" s="13">
        <f t="shared" si="73"/>
        <v>42472.449467592596</v>
      </c>
      <c r="T1552" s="13">
        <f t="shared" si="74"/>
        <v>42502.449467592596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62</v>
      </c>
      <c r="M1553" t="b">
        <v>1</v>
      </c>
      <c r="N1553" t="s">
        <v>8284</v>
      </c>
      <c r="O1553" t="s">
        <v>8285</v>
      </c>
      <c r="P1553">
        <f t="shared" si="72"/>
        <v>48.55</v>
      </c>
      <c r="S1553" s="13">
        <f t="shared" si="73"/>
        <v>42121.824525462958</v>
      </c>
      <c r="T1553" s="13">
        <f t="shared" si="74"/>
        <v>42151.824525462958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21</v>
      </c>
      <c r="M1554" t="b">
        <v>1</v>
      </c>
      <c r="N1554" t="s">
        <v>8280</v>
      </c>
      <c r="O1554" t="s">
        <v>8283</v>
      </c>
      <c r="P1554">
        <f t="shared" si="72"/>
        <v>143.1</v>
      </c>
      <c r="S1554" s="13">
        <f t="shared" si="73"/>
        <v>41892.688750000001</v>
      </c>
      <c r="T1554" s="13">
        <f t="shared" si="74"/>
        <v>41913.165972222225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21</v>
      </c>
      <c r="M1555" t="b">
        <v>1</v>
      </c>
      <c r="N1555" t="s">
        <v>8284</v>
      </c>
      <c r="O1555" t="s">
        <v>8298</v>
      </c>
      <c r="P1555">
        <f t="shared" si="72"/>
        <v>143</v>
      </c>
      <c r="S1555" s="13">
        <f t="shared" si="73"/>
        <v>42219.282951388886</v>
      </c>
      <c r="T1555" s="13">
        <f t="shared" si="74"/>
        <v>42249.282951388886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1438495390</v>
      </c>
      <c r="J1556">
        <v>1435903390</v>
      </c>
      <c r="K1556" t="b">
        <v>0</v>
      </c>
      <c r="L1556">
        <v>40</v>
      </c>
      <c r="M1556" t="b">
        <v>1</v>
      </c>
      <c r="N1556" t="s">
        <v>8284</v>
      </c>
      <c r="O1556" t="s">
        <v>8288</v>
      </c>
      <c r="P1556">
        <f t="shared" si="72"/>
        <v>75.05</v>
      </c>
      <c r="S1556" s="13">
        <f t="shared" si="73"/>
        <v>42188.252199074079</v>
      </c>
      <c r="T1556" s="13">
        <f t="shared" si="74"/>
        <v>42218.252199074079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91</v>
      </c>
      <c r="M1557" t="b">
        <v>0</v>
      </c>
      <c r="N1557" t="s">
        <v>8280</v>
      </c>
      <c r="O1557" t="s">
        <v>8283</v>
      </c>
      <c r="P1557">
        <f t="shared" si="72"/>
        <v>32.979999999999997</v>
      </c>
      <c r="S1557" s="13">
        <f t="shared" si="73"/>
        <v>42241.613796296297</v>
      </c>
      <c r="T1557" s="13">
        <f t="shared" si="74"/>
        <v>42264.708333333328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1467603624</v>
      </c>
      <c r="J1558">
        <v>1465011624</v>
      </c>
      <c r="K1558" t="b">
        <v>0</v>
      </c>
      <c r="L1558">
        <v>1</v>
      </c>
      <c r="M1558" t="b">
        <v>0</v>
      </c>
      <c r="N1558" t="s">
        <v>8278</v>
      </c>
      <c r="O1558" t="s">
        <v>8282</v>
      </c>
      <c r="P1558">
        <f t="shared" si="72"/>
        <v>3000</v>
      </c>
      <c r="S1558" s="13">
        <f t="shared" si="73"/>
        <v>42525.153055555551</v>
      </c>
      <c r="T1558" s="13">
        <f t="shared" si="74"/>
        <v>42555.153055555551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22</v>
      </c>
      <c r="M1559" t="b">
        <v>1</v>
      </c>
      <c r="N1559" t="s">
        <v>8284</v>
      </c>
      <c r="O1559" t="s">
        <v>8288</v>
      </c>
      <c r="P1559">
        <f t="shared" si="72"/>
        <v>136.36000000000001</v>
      </c>
      <c r="S1559" s="13">
        <f t="shared" si="73"/>
        <v>41871.65315972222</v>
      </c>
      <c r="T1559" s="13">
        <f t="shared" si="74"/>
        <v>41902.65315972222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38</v>
      </c>
      <c r="M1560" t="b">
        <v>1</v>
      </c>
      <c r="N1560" t="s">
        <v>8284</v>
      </c>
      <c r="O1560" t="s">
        <v>8285</v>
      </c>
      <c r="P1560">
        <f t="shared" si="72"/>
        <v>78.95</v>
      </c>
      <c r="S1560" s="13">
        <f t="shared" si="73"/>
        <v>42185.397673611107</v>
      </c>
      <c r="T1560" s="13">
        <f t="shared" si="74"/>
        <v>42244.508333333331</v>
      </c>
    </row>
    <row r="1561" spans="1:20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11</v>
      </c>
      <c r="M1561" t="b">
        <v>1</v>
      </c>
      <c r="N1561" t="s">
        <v>8280</v>
      </c>
      <c r="O1561" t="s">
        <v>8283</v>
      </c>
      <c r="P1561">
        <f t="shared" si="72"/>
        <v>272.73</v>
      </c>
      <c r="S1561" s="13">
        <f t="shared" si="73"/>
        <v>42108.05322916666</v>
      </c>
      <c r="T1561" s="13">
        <f t="shared" si="74"/>
        <v>42123.05322916666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17</v>
      </c>
      <c r="M1562" t="b">
        <v>1</v>
      </c>
      <c r="N1562" t="s">
        <v>8280</v>
      </c>
      <c r="O1562" t="s">
        <v>8283</v>
      </c>
      <c r="P1562">
        <f t="shared" si="72"/>
        <v>176.47</v>
      </c>
      <c r="S1562" s="13">
        <f t="shared" si="73"/>
        <v>41936.020752314813</v>
      </c>
      <c r="T1562" s="13">
        <f t="shared" si="74"/>
        <v>41956.062418981484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26</v>
      </c>
      <c r="M1563" t="b">
        <v>1</v>
      </c>
      <c r="N1563" t="s">
        <v>8280</v>
      </c>
      <c r="O1563" t="s">
        <v>8283</v>
      </c>
      <c r="P1563">
        <f t="shared" si="72"/>
        <v>115.38</v>
      </c>
      <c r="S1563" s="13">
        <f t="shared" si="73"/>
        <v>41555.041701388887</v>
      </c>
      <c r="T1563" s="13">
        <f t="shared" si="74"/>
        <v>41585.083368055559</v>
      </c>
    </row>
    <row r="1564" spans="1:20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34</v>
      </c>
      <c r="M1564" t="b">
        <v>1</v>
      </c>
      <c r="N1564" t="s">
        <v>8280</v>
      </c>
      <c r="O1564" t="s">
        <v>8283</v>
      </c>
      <c r="P1564">
        <f t="shared" si="72"/>
        <v>88.24</v>
      </c>
      <c r="S1564" s="13">
        <f t="shared" si="73"/>
        <v>40079.566157407404</v>
      </c>
      <c r="T1564" s="13">
        <f t="shared" si="74"/>
        <v>40149.034722222219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27</v>
      </c>
      <c r="M1565" t="b">
        <v>1</v>
      </c>
      <c r="N1565" t="s">
        <v>8280</v>
      </c>
      <c r="O1565" t="s">
        <v>8292</v>
      </c>
      <c r="P1565">
        <f t="shared" si="72"/>
        <v>111.11</v>
      </c>
      <c r="S1565" s="13">
        <f t="shared" si="73"/>
        <v>41652.742488425924</v>
      </c>
      <c r="T1565" s="13">
        <f t="shared" si="74"/>
        <v>41712.700821759259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30</v>
      </c>
      <c r="M1566" t="b">
        <v>1</v>
      </c>
      <c r="N1566" t="s">
        <v>8280</v>
      </c>
      <c r="O1566" t="s">
        <v>8292</v>
      </c>
      <c r="P1566">
        <f t="shared" si="72"/>
        <v>100</v>
      </c>
      <c r="S1566" s="13">
        <f t="shared" si="73"/>
        <v>42121.367002314815</v>
      </c>
      <c r="T1566" s="13">
        <f t="shared" si="74"/>
        <v>42152.836805555555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22</v>
      </c>
      <c r="M1567" t="b">
        <v>0</v>
      </c>
      <c r="N1567" t="s">
        <v>8278</v>
      </c>
      <c r="O1567" t="s">
        <v>8296</v>
      </c>
      <c r="P1567">
        <f t="shared" si="72"/>
        <v>136.09</v>
      </c>
      <c r="S1567" s="13">
        <f t="shared" si="73"/>
        <v>40672.729872685188</v>
      </c>
      <c r="T1567" s="13">
        <f t="shared" si="74"/>
        <v>40702.729872685188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36</v>
      </c>
      <c r="M1568" t="b">
        <v>0</v>
      </c>
      <c r="N1568" t="s">
        <v>8280</v>
      </c>
      <c r="O1568" t="s">
        <v>8283</v>
      </c>
      <c r="P1568">
        <f t="shared" si="72"/>
        <v>83.14</v>
      </c>
      <c r="S1568" s="13">
        <f t="shared" si="73"/>
        <v>42549.916712962964</v>
      </c>
      <c r="T1568" s="13">
        <f t="shared" si="74"/>
        <v>42578.916666666672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99</v>
      </c>
      <c r="M1569" t="b">
        <v>1</v>
      </c>
      <c r="N1569" t="s">
        <v>8273</v>
      </c>
      <c r="O1569" t="s">
        <v>8274</v>
      </c>
      <c r="P1569">
        <f t="shared" si="72"/>
        <v>30.2</v>
      </c>
      <c r="S1569" s="13">
        <f t="shared" si="73"/>
        <v>41671.936863425923</v>
      </c>
      <c r="T1569" s="13">
        <f t="shared" si="74"/>
        <v>41687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37</v>
      </c>
      <c r="M1570" t="b">
        <v>0</v>
      </c>
      <c r="N1570" t="s">
        <v>8273</v>
      </c>
      <c r="O1570" t="s">
        <v>8291</v>
      </c>
      <c r="P1570">
        <f t="shared" si="72"/>
        <v>80.3</v>
      </c>
      <c r="S1570" s="13">
        <f t="shared" si="73"/>
        <v>41962.062326388885</v>
      </c>
      <c r="T1570" s="13">
        <f t="shared" si="74"/>
        <v>41997.062326388885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42</v>
      </c>
      <c r="M1571" t="b">
        <v>0</v>
      </c>
      <c r="N1571" t="s">
        <v>8265</v>
      </c>
      <c r="O1571" t="s">
        <v>8275</v>
      </c>
      <c r="P1571">
        <f t="shared" si="72"/>
        <v>70.599999999999994</v>
      </c>
      <c r="S1571" s="13">
        <f t="shared" si="73"/>
        <v>41389.679560185185</v>
      </c>
      <c r="T1571" s="13">
        <f t="shared" si="74"/>
        <v>41419.679560185185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22</v>
      </c>
      <c r="M1572" t="b">
        <v>0</v>
      </c>
      <c r="N1572" t="s">
        <v>8265</v>
      </c>
      <c r="O1572" t="s">
        <v>8267</v>
      </c>
      <c r="P1572">
        <f t="shared" si="72"/>
        <v>134.55000000000001</v>
      </c>
      <c r="S1572" s="13">
        <f t="shared" si="73"/>
        <v>42438.813449074078</v>
      </c>
      <c r="T1572" s="13">
        <f t="shared" si="74"/>
        <v>42468.771782407406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66</v>
      </c>
      <c r="M1573" t="b">
        <v>1</v>
      </c>
      <c r="N1573" t="s">
        <v>8280</v>
      </c>
      <c r="O1573" t="s">
        <v>8283</v>
      </c>
      <c r="P1573">
        <f t="shared" si="72"/>
        <v>44.76</v>
      </c>
      <c r="S1573" s="13">
        <f t="shared" si="73"/>
        <v>42144.769479166673</v>
      </c>
      <c r="T1573" s="13">
        <f t="shared" si="74"/>
        <v>42174.769479166673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74</v>
      </c>
      <c r="M1574" t="b">
        <v>1</v>
      </c>
      <c r="N1574" t="s">
        <v>8280</v>
      </c>
      <c r="O1574" t="s">
        <v>8283</v>
      </c>
      <c r="P1574">
        <f t="shared" si="72"/>
        <v>39.81</v>
      </c>
      <c r="S1574" s="13">
        <f t="shared" si="73"/>
        <v>42404.033090277779</v>
      </c>
      <c r="T1574" s="13">
        <f t="shared" si="74"/>
        <v>42428.999305555553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1491019140</v>
      </c>
      <c r="J1575">
        <v>1487548802</v>
      </c>
      <c r="K1575" t="b">
        <v>0</v>
      </c>
      <c r="L1575">
        <v>33</v>
      </c>
      <c r="M1575" t="b">
        <v>1</v>
      </c>
      <c r="N1575" t="s">
        <v>8270</v>
      </c>
      <c r="O1575" t="s">
        <v>8271</v>
      </c>
      <c r="P1575">
        <f t="shared" si="72"/>
        <v>89.24</v>
      </c>
      <c r="S1575" s="13">
        <f t="shared" si="73"/>
        <v>42786.000023148154</v>
      </c>
      <c r="T1575" s="13">
        <f t="shared" si="74"/>
        <v>42826.165972222225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1</v>
      </c>
      <c r="L1576">
        <v>51</v>
      </c>
      <c r="M1576" t="b">
        <v>1</v>
      </c>
      <c r="N1576" t="s">
        <v>8280</v>
      </c>
      <c r="O1576" t="s">
        <v>8283</v>
      </c>
      <c r="P1576">
        <f t="shared" si="72"/>
        <v>57.55</v>
      </c>
      <c r="S1576" s="13">
        <f t="shared" si="73"/>
        <v>42017.927418981482</v>
      </c>
      <c r="T1576" s="13">
        <f t="shared" si="74"/>
        <v>42052.927418981482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32</v>
      </c>
      <c r="M1577" t="b">
        <v>1</v>
      </c>
      <c r="N1577" t="s">
        <v>8284</v>
      </c>
      <c r="O1577" t="s">
        <v>8288</v>
      </c>
      <c r="P1577">
        <f t="shared" si="72"/>
        <v>91.63</v>
      </c>
      <c r="S1577" s="13">
        <f t="shared" si="73"/>
        <v>41799.524259259262</v>
      </c>
      <c r="T1577" s="13">
        <f t="shared" si="74"/>
        <v>41829.524259259262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107</v>
      </c>
      <c r="M1578" t="b">
        <v>1</v>
      </c>
      <c r="N1578" t="s">
        <v>8284</v>
      </c>
      <c r="O1578" t="s">
        <v>8285</v>
      </c>
      <c r="P1578">
        <f t="shared" si="72"/>
        <v>27.39</v>
      </c>
      <c r="S1578" s="13">
        <f t="shared" si="73"/>
        <v>42140.879259259258</v>
      </c>
      <c r="T1578" s="13">
        <f t="shared" si="74"/>
        <v>42185.879259259258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1343161248</v>
      </c>
      <c r="J1579">
        <v>1337977248</v>
      </c>
      <c r="K1579" t="b">
        <v>0</v>
      </c>
      <c r="L1579">
        <v>46</v>
      </c>
      <c r="M1579" t="b">
        <v>1</v>
      </c>
      <c r="N1579" t="s">
        <v>8280</v>
      </c>
      <c r="O1579" t="s">
        <v>8283</v>
      </c>
      <c r="P1579">
        <f t="shared" si="72"/>
        <v>63.7</v>
      </c>
      <c r="S1579" s="13">
        <f t="shared" si="73"/>
        <v>41054.847777777781</v>
      </c>
      <c r="T1579" s="13">
        <f t="shared" si="74"/>
        <v>41114.847777777781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1</v>
      </c>
      <c r="L1580">
        <v>80</v>
      </c>
      <c r="M1580" t="b">
        <v>1</v>
      </c>
      <c r="N1580" t="s">
        <v>8278</v>
      </c>
      <c r="O1580" t="s">
        <v>8279</v>
      </c>
      <c r="P1580">
        <f t="shared" si="72"/>
        <v>36.61</v>
      </c>
      <c r="S1580" s="13">
        <f t="shared" si="73"/>
        <v>40399.065868055557</v>
      </c>
      <c r="T1580" s="13">
        <f t="shared" si="74"/>
        <v>40423.083333333336</v>
      </c>
    </row>
    <row r="1581" spans="1:20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35</v>
      </c>
      <c r="M1581" t="b">
        <v>1</v>
      </c>
      <c r="N1581" t="s">
        <v>8280</v>
      </c>
      <c r="O1581" t="s">
        <v>8283</v>
      </c>
      <c r="P1581">
        <f t="shared" si="72"/>
        <v>83.57</v>
      </c>
      <c r="S1581" s="13">
        <f t="shared" si="73"/>
        <v>41481.996423611112</v>
      </c>
      <c r="T1581" s="13">
        <f t="shared" si="74"/>
        <v>41514.996423611112</v>
      </c>
    </row>
    <row r="1582" spans="1:20" ht="50.25" hidden="1" customHeight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35</v>
      </c>
      <c r="M1582" t="b">
        <v>1</v>
      </c>
      <c r="N1582" t="s">
        <v>8280</v>
      </c>
      <c r="O1582" t="s">
        <v>8283</v>
      </c>
      <c r="P1582">
        <f t="shared" si="72"/>
        <v>83.51</v>
      </c>
      <c r="S1582" s="13">
        <f t="shared" si="73"/>
        <v>40990.050069444449</v>
      </c>
      <c r="T1582" s="13">
        <f t="shared" si="74"/>
        <v>41050.050069444449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61</v>
      </c>
      <c r="M1583" t="b">
        <v>1</v>
      </c>
      <c r="N1583" t="s">
        <v>8284</v>
      </c>
      <c r="O1583" t="s">
        <v>8288</v>
      </c>
      <c r="P1583">
        <f t="shared" si="72"/>
        <v>47.67</v>
      </c>
      <c r="S1583" s="13">
        <f t="shared" si="73"/>
        <v>42325.448958333334</v>
      </c>
      <c r="T1583" s="13">
        <f t="shared" si="74"/>
        <v>42357.448958333334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1445894400</v>
      </c>
      <c r="J1584">
        <v>1440961053</v>
      </c>
      <c r="K1584" t="b">
        <v>0</v>
      </c>
      <c r="L1584">
        <v>18</v>
      </c>
      <c r="M1584" t="b">
        <v>0</v>
      </c>
      <c r="N1584" t="s">
        <v>8265</v>
      </c>
      <c r="O1584" t="s">
        <v>8267</v>
      </c>
      <c r="P1584">
        <f t="shared" si="72"/>
        <v>160.5</v>
      </c>
      <c r="S1584" s="13">
        <f t="shared" si="73"/>
        <v>42246.789965277778</v>
      </c>
      <c r="T1584" s="13">
        <f t="shared" si="74"/>
        <v>42303.888888888891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1</v>
      </c>
      <c r="L1585">
        <v>122</v>
      </c>
      <c r="M1585" t="b">
        <v>1</v>
      </c>
      <c r="N1585" t="s">
        <v>8265</v>
      </c>
      <c r="O1585" t="s">
        <v>8266</v>
      </c>
      <c r="P1585">
        <f t="shared" si="72"/>
        <v>23.65</v>
      </c>
      <c r="S1585" s="13">
        <f t="shared" si="73"/>
        <v>41877.904988425929</v>
      </c>
      <c r="T1585" s="13">
        <f t="shared" si="74"/>
        <v>41907.904988425929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90</v>
      </c>
      <c r="M1586" t="b">
        <v>1</v>
      </c>
      <c r="N1586" t="s">
        <v>8284</v>
      </c>
      <c r="O1586" t="s">
        <v>8295</v>
      </c>
      <c r="P1586">
        <f t="shared" si="72"/>
        <v>32.01</v>
      </c>
      <c r="S1586" s="13">
        <f t="shared" si="73"/>
        <v>41779.649317129632</v>
      </c>
      <c r="T1586" s="13">
        <f t="shared" si="74"/>
        <v>41789.649317129632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1482663600</v>
      </c>
      <c r="J1587">
        <v>1480800568</v>
      </c>
      <c r="K1587" t="b">
        <v>0</v>
      </c>
      <c r="L1587">
        <v>46</v>
      </c>
      <c r="M1587" t="b">
        <v>1</v>
      </c>
      <c r="N1587" t="s">
        <v>8280</v>
      </c>
      <c r="O1587" t="s">
        <v>8283</v>
      </c>
      <c r="P1587">
        <f t="shared" si="72"/>
        <v>62.59</v>
      </c>
      <c r="S1587" s="13">
        <f t="shared" si="73"/>
        <v>42707.895462962959</v>
      </c>
      <c r="T1587" s="13">
        <f t="shared" si="74"/>
        <v>42729.458333333328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1</v>
      </c>
      <c r="L1588">
        <v>50</v>
      </c>
      <c r="M1588" t="b">
        <v>1</v>
      </c>
      <c r="N1588" t="s">
        <v>8280</v>
      </c>
      <c r="O1588" t="s">
        <v>8283</v>
      </c>
      <c r="P1588">
        <f t="shared" si="72"/>
        <v>57.52</v>
      </c>
      <c r="S1588" s="13">
        <f t="shared" si="73"/>
        <v>42069.104421296302</v>
      </c>
      <c r="T1588" s="13">
        <f t="shared" si="74"/>
        <v>42099.062754629631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8</v>
      </c>
      <c r="M1589" t="b">
        <v>0</v>
      </c>
      <c r="N1589" t="s">
        <v>8276</v>
      </c>
      <c r="O1589" t="s">
        <v>8302</v>
      </c>
      <c r="P1589">
        <f t="shared" si="72"/>
        <v>358.88</v>
      </c>
      <c r="S1589" s="13">
        <f t="shared" si="73"/>
        <v>41956.950983796298</v>
      </c>
      <c r="T1589" s="13">
        <f t="shared" si="74"/>
        <v>41986.950983796298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49</v>
      </c>
      <c r="M1590" t="b">
        <v>1</v>
      </c>
      <c r="N1590" t="s">
        <v>8280</v>
      </c>
      <c r="O1590" t="s">
        <v>8283</v>
      </c>
      <c r="P1590">
        <f t="shared" si="72"/>
        <v>58.57</v>
      </c>
      <c r="S1590" s="13">
        <f t="shared" si="73"/>
        <v>42005.24998842593</v>
      </c>
      <c r="T1590" s="13">
        <f t="shared" si="74"/>
        <v>42035.841666666667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95</v>
      </c>
      <c r="M1591" t="b">
        <v>1</v>
      </c>
      <c r="N1591" t="s">
        <v>8280</v>
      </c>
      <c r="O1591" t="s">
        <v>8283</v>
      </c>
      <c r="P1591">
        <f t="shared" si="72"/>
        <v>30.19</v>
      </c>
      <c r="S1591" s="13">
        <f t="shared" si="73"/>
        <v>42256.984791666662</v>
      </c>
      <c r="T1591" s="13">
        <f t="shared" si="74"/>
        <v>42286.984791666662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1443040464</v>
      </c>
      <c r="J1592">
        <v>1440448464</v>
      </c>
      <c r="K1592" t="b">
        <v>0</v>
      </c>
      <c r="L1592">
        <v>59</v>
      </c>
      <c r="M1592" t="b">
        <v>1</v>
      </c>
      <c r="N1592" t="s">
        <v>8280</v>
      </c>
      <c r="O1592" t="s">
        <v>8292</v>
      </c>
      <c r="P1592">
        <f t="shared" si="72"/>
        <v>48.54</v>
      </c>
      <c r="S1592" s="13">
        <f t="shared" si="73"/>
        <v>42240.857222222221</v>
      </c>
      <c r="T1592" s="13">
        <f t="shared" si="74"/>
        <v>42270.857222222221</v>
      </c>
    </row>
    <row r="1593" spans="1:20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1</v>
      </c>
      <c r="L1593">
        <v>37</v>
      </c>
      <c r="M1593" t="b">
        <v>1</v>
      </c>
      <c r="N1593" t="s">
        <v>8280</v>
      </c>
      <c r="O1593" t="s">
        <v>8283</v>
      </c>
      <c r="P1593">
        <f t="shared" si="72"/>
        <v>77.22</v>
      </c>
      <c r="S1593" s="13">
        <f t="shared" si="73"/>
        <v>42433.726168981477</v>
      </c>
      <c r="T1593" s="13">
        <f t="shared" si="74"/>
        <v>42463.68450231482</v>
      </c>
    </row>
    <row r="1594" spans="1:20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44</v>
      </c>
      <c r="M1594" t="b">
        <v>1</v>
      </c>
      <c r="N1594" t="s">
        <v>8280</v>
      </c>
      <c r="O1594" t="s">
        <v>8283</v>
      </c>
      <c r="P1594">
        <f t="shared" si="72"/>
        <v>64.91</v>
      </c>
      <c r="S1594" s="13">
        <f t="shared" si="73"/>
        <v>42046.072743055556</v>
      </c>
      <c r="T1594" s="13">
        <f t="shared" si="74"/>
        <v>42091.031076388885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38</v>
      </c>
      <c r="M1595" t="b">
        <v>0</v>
      </c>
      <c r="N1595" t="s">
        <v>8265</v>
      </c>
      <c r="O1595" t="s">
        <v>8267</v>
      </c>
      <c r="P1595">
        <f t="shared" si="72"/>
        <v>74.790000000000006</v>
      </c>
      <c r="S1595" s="13">
        <f t="shared" si="73"/>
        <v>42033.845543981486</v>
      </c>
      <c r="T1595" s="13">
        <f t="shared" si="74"/>
        <v>42063.845543981486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66</v>
      </c>
      <c r="M1596" t="b">
        <v>1</v>
      </c>
      <c r="N1596" t="s">
        <v>8284</v>
      </c>
      <c r="O1596" t="s">
        <v>8288</v>
      </c>
      <c r="P1596">
        <f t="shared" si="72"/>
        <v>43.06</v>
      </c>
      <c r="S1596" s="13">
        <f t="shared" si="73"/>
        <v>42445.712754629625</v>
      </c>
      <c r="T1596" s="13">
        <f t="shared" si="74"/>
        <v>42505.681249999994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104</v>
      </c>
      <c r="M1597" t="b">
        <v>1</v>
      </c>
      <c r="N1597" t="s">
        <v>8284</v>
      </c>
      <c r="O1597" t="s">
        <v>8288</v>
      </c>
      <c r="P1597">
        <f t="shared" si="72"/>
        <v>27.32</v>
      </c>
      <c r="S1597" s="13">
        <f t="shared" si="73"/>
        <v>41780.050092592595</v>
      </c>
      <c r="T1597" s="13">
        <f t="shared" si="74"/>
        <v>41808.842361111114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1</v>
      </c>
      <c r="L1598">
        <v>84</v>
      </c>
      <c r="M1598" t="b">
        <v>0</v>
      </c>
      <c r="N1598" t="s">
        <v>8265</v>
      </c>
      <c r="O1598" t="s">
        <v>8297</v>
      </c>
      <c r="P1598">
        <f t="shared" si="72"/>
        <v>33.76</v>
      </c>
      <c r="S1598" s="13">
        <f t="shared" si="73"/>
        <v>41941.430196759262</v>
      </c>
      <c r="T1598" s="13">
        <f t="shared" si="74"/>
        <v>41986.471863425926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38</v>
      </c>
      <c r="M1599" t="b">
        <v>1</v>
      </c>
      <c r="N1599" t="s">
        <v>8284</v>
      </c>
      <c r="O1599" t="s">
        <v>8288</v>
      </c>
      <c r="P1599">
        <f t="shared" si="72"/>
        <v>74.61</v>
      </c>
      <c r="S1599" s="13">
        <f t="shared" si="73"/>
        <v>42603.354131944448</v>
      </c>
      <c r="T1599" s="13">
        <f t="shared" si="74"/>
        <v>42633.354131944448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43</v>
      </c>
      <c r="M1600" t="b">
        <v>1</v>
      </c>
      <c r="N1600" t="s">
        <v>8278</v>
      </c>
      <c r="O1600" t="s">
        <v>8279</v>
      </c>
      <c r="P1600">
        <f t="shared" si="72"/>
        <v>65.88</v>
      </c>
      <c r="S1600" s="13">
        <f t="shared" si="73"/>
        <v>42151.667337962965</v>
      </c>
      <c r="T1600" s="13">
        <f t="shared" si="74"/>
        <v>42211.667337962965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32</v>
      </c>
      <c r="M1601" t="b">
        <v>1</v>
      </c>
      <c r="N1601" t="s">
        <v>8284</v>
      </c>
      <c r="O1601" t="s">
        <v>8295</v>
      </c>
      <c r="P1601">
        <f t="shared" si="72"/>
        <v>88.47</v>
      </c>
      <c r="S1601" s="13">
        <f t="shared" si="73"/>
        <v>42438.53907407407</v>
      </c>
      <c r="T1601" s="13">
        <f t="shared" si="74"/>
        <v>42468.497407407413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32</v>
      </c>
      <c r="M1602" t="b">
        <v>1</v>
      </c>
      <c r="N1602" t="s">
        <v>8284</v>
      </c>
      <c r="O1602" t="s">
        <v>8288</v>
      </c>
      <c r="P1602">
        <f t="shared" si="72"/>
        <v>88.33</v>
      </c>
      <c r="S1602" s="13">
        <f t="shared" si="73"/>
        <v>41791.057314814818</v>
      </c>
      <c r="T1602" s="13">
        <f t="shared" si="74"/>
        <v>41835.21597222222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17</v>
      </c>
      <c r="M1603" t="b">
        <v>0</v>
      </c>
      <c r="N1603" t="s">
        <v>8280</v>
      </c>
      <c r="O1603" t="s">
        <v>8283</v>
      </c>
      <c r="P1603">
        <f t="shared" ref="P1603:P1666" si="75">IFERROR(ROUND(E1603/L1603,2),0)</f>
        <v>166.06</v>
      </c>
      <c r="S1603" s="13">
        <f t="shared" ref="S1603:S1666" si="76">(((J1603/60)/60)/24+DATE(1970,1,1))</f>
        <v>40638.092974537038</v>
      </c>
      <c r="T1603" s="13">
        <f t="shared" ref="T1603:T1666" si="77">(((I1603/60)/60)/24)+DATE(1970,1,1)</f>
        <v>40668.092974537038</v>
      </c>
    </row>
    <row r="1604" spans="1:20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1</v>
      </c>
      <c r="L1604">
        <v>68</v>
      </c>
      <c r="M1604" t="b">
        <v>1</v>
      </c>
      <c r="N1604" t="s">
        <v>8280</v>
      </c>
      <c r="O1604" t="s">
        <v>8283</v>
      </c>
      <c r="P1604">
        <f t="shared" si="75"/>
        <v>41.24</v>
      </c>
      <c r="S1604" s="13">
        <f t="shared" si="76"/>
        <v>40788.297650462962</v>
      </c>
      <c r="T1604" s="13">
        <f t="shared" si="77"/>
        <v>40830.958333333336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55</v>
      </c>
      <c r="M1605" t="b">
        <v>1</v>
      </c>
      <c r="N1605" t="s">
        <v>8280</v>
      </c>
      <c r="O1605" t="s">
        <v>8283</v>
      </c>
      <c r="P1605">
        <f t="shared" si="75"/>
        <v>50.98</v>
      </c>
      <c r="S1605" s="13">
        <f t="shared" si="76"/>
        <v>40876.169664351852</v>
      </c>
      <c r="T1605" s="13">
        <f t="shared" si="77"/>
        <v>40936.169664351852</v>
      </c>
    </row>
    <row r="1606" spans="1:20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50</v>
      </c>
      <c r="M1606" t="b">
        <v>1</v>
      </c>
      <c r="N1606" t="s">
        <v>8265</v>
      </c>
      <c r="O1606" t="s">
        <v>8272</v>
      </c>
      <c r="P1606">
        <f t="shared" si="75"/>
        <v>56</v>
      </c>
      <c r="S1606" s="13">
        <f t="shared" si="76"/>
        <v>40945.845312500001</v>
      </c>
      <c r="T1606" s="13">
        <f t="shared" si="77"/>
        <v>40985.80364583333</v>
      </c>
    </row>
    <row r="1607" spans="1:20" ht="60" hidden="1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29</v>
      </c>
      <c r="M1607" t="b">
        <v>0</v>
      </c>
      <c r="N1607" t="s">
        <v>8280</v>
      </c>
      <c r="O1607" t="s">
        <v>8283</v>
      </c>
      <c r="P1607">
        <f t="shared" si="75"/>
        <v>96.55</v>
      </c>
      <c r="S1607" s="13">
        <f t="shared" si="76"/>
        <v>40747.012881944444</v>
      </c>
      <c r="T1607" s="13">
        <f t="shared" si="77"/>
        <v>40756.291666666664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52</v>
      </c>
      <c r="M1608" t="b">
        <v>1</v>
      </c>
      <c r="N1608" t="s">
        <v>8284</v>
      </c>
      <c r="O1608" t="s">
        <v>8295</v>
      </c>
      <c r="P1608">
        <f t="shared" si="75"/>
        <v>53.75</v>
      </c>
      <c r="S1608" s="13">
        <f t="shared" si="76"/>
        <v>40536.111550925925</v>
      </c>
      <c r="T1608" s="13">
        <f t="shared" si="77"/>
        <v>40626.069884259261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48</v>
      </c>
      <c r="M1609" t="b">
        <v>0</v>
      </c>
      <c r="N1609" t="s">
        <v>8273</v>
      </c>
      <c r="O1609" t="s">
        <v>8301</v>
      </c>
      <c r="P1609">
        <f t="shared" si="75"/>
        <v>58.08</v>
      </c>
      <c r="S1609" s="13">
        <f t="shared" si="76"/>
        <v>41053.80846064815</v>
      </c>
      <c r="T1609" s="13">
        <f t="shared" si="77"/>
        <v>41074.80846064815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34</v>
      </c>
      <c r="M1610" t="b">
        <v>1</v>
      </c>
      <c r="N1610" t="s">
        <v>8280</v>
      </c>
      <c r="O1610" t="s">
        <v>8283</v>
      </c>
      <c r="P1610">
        <f t="shared" si="75"/>
        <v>81.03</v>
      </c>
      <c r="S1610" s="13">
        <f t="shared" si="76"/>
        <v>41607.83085648148</v>
      </c>
      <c r="T1610" s="13">
        <f t="shared" si="77"/>
        <v>41640.226388888892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66</v>
      </c>
      <c r="M1611" t="b">
        <v>1</v>
      </c>
      <c r="N1611" t="s">
        <v>8278</v>
      </c>
      <c r="O1611" t="s">
        <v>8289</v>
      </c>
      <c r="P1611">
        <f t="shared" si="75"/>
        <v>41.68</v>
      </c>
      <c r="S1611" s="13">
        <f t="shared" si="76"/>
        <v>40796.001261574071</v>
      </c>
      <c r="T1611" s="13">
        <f t="shared" si="77"/>
        <v>40849.333333333336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22</v>
      </c>
      <c r="M1612" t="b">
        <v>1</v>
      </c>
      <c r="N1612" t="s">
        <v>8280</v>
      </c>
      <c r="O1612" t="s">
        <v>8283</v>
      </c>
      <c r="P1612">
        <f t="shared" si="75"/>
        <v>125</v>
      </c>
      <c r="S1612" s="13">
        <f t="shared" si="76"/>
        <v>41228.924884259257</v>
      </c>
      <c r="T1612" s="13">
        <f t="shared" si="77"/>
        <v>41258.924884259257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70</v>
      </c>
      <c r="M1613" t="b">
        <v>0</v>
      </c>
      <c r="N1613" t="s">
        <v>8278</v>
      </c>
      <c r="O1613" t="s">
        <v>8296</v>
      </c>
      <c r="P1613">
        <f t="shared" si="75"/>
        <v>39.229999999999997</v>
      </c>
      <c r="S1613" s="13">
        <f t="shared" si="76"/>
        <v>41409.00037037037</v>
      </c>
      <c r="T1613" s="13">
        <f t="shared" si="77"/>
        <v>41430.00037037037</v>
      </c>
    </row>
    <row r="1614" spans="1:20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45</v>
      </c>
      <c r="M1614" t="b">
        <v>1</v>
      </c>
      <c r="N1614" t="s">
        <v>8280</v>
      </c>
      <c r="O1614" t="s">
        <v>8283</v>
      </c>
      <c r="P1614">
        <f t="shared" si="75"/>
        <v>61.02</v>
      </c>
      <c r="S1614" s="13">
        <f t="shared" si="76"/>
        <v>41246.874814814815</v>
      </c>
      <c r="T1614" s="13">
        <f t="shared" si="77"/>
        <v>41276.874814814815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41</v>
      </c>
      <c r="M1615" t="b">
        <v>1</v>
      </c>
      <c r="N1615" t="s">
        <v>8268</v>
      </c>
      <c r="O1615" t="s">
        <v>8290</v>
      </c>
      <c r="P1615">
        <f t="shared" si="75"/>
        <v>66.709999999999994</v>
      </c>
      <c r="S1615" s="13">
        <f t="shared" si="76"/>
        <v>41082.069467592592</v>
      </c>
      <c r="T1615" s="13">
        <f t="shared" si="77"/>
        <v>41112.069467592592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54</v>
      </c>
      <c r="M1616" t="b">
        <v>1</v>
      </c>
      <c r="N1616" t="s">
        <v>8284</v>
      </c>
      <c r="O1616" t="s">
        <v>8285</v>
      </c>
      <c r="P1616">
        <f t="shared" si="75"/>
        <v>50.63</v>
      </c>
      <c r="S1616" s="13">
        <f t="shared" si="76"/>
        <v>41794.981122685182</v>
      </c>
      <c r="T1616" s="13">
        <f t="shared" si="77"/>
        <v>41854.708333333336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113</v>
      </c>
      <c r="M1617" t="b">
        <v>1</v>
      </c>
      <c r="N1617" t="s">
        <v>8284</v>
      </c>
      <c r="O1617" t="s">
        <v>8288</v>
      </c>
      <c r="P1617">
        <f t="shared" si="75"/>
        <v>24.15</v>
      </c>
      <c r="S1617" s="13">
        <f t="shared" si="76"/>
        <v>40845.050879629627</v>
      </c>
      <c r="T1617" s="13">
        <f t="shared" si="77"/>
        <v>40890.092546296299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25</v>
      </c>
      <c r="M1618" t="b">
        <v>0</v>
      </c>
      <c r="N1618" t="s">
        <v>8280</v>
      </c>
      <c r="O1618" t="s">
        <v>8292</v>
      </c>
      <c r="P1618">
        <f t="shared" si="75"/>
        <v>109.04</v>
      </c>
      <c r="S1618" s="13">
        <f t="shared" si="76"/>
        <v>41194.715520833335</v>
      </c>
      <c r="T1618" s="13">
        <f t="shared" si="77"/>
        <v>41235.916666666664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1383332400</v>
      </c>
      <c r="J1619">
        <v>1380470188</v>
      </c>
      <c r="K1619" t="b">
        <v>0</v>
      </c>
      <c r="L1619">
        <v>7</v>
      </c>
      <c r="M1619" t="b">
        <v>0</v>
      </c>
      <c r="N1619" t="s">
        <v>8265</v>
      </c>
      <c r="O1619" t="s">
        <v>8299</v>
      </c>
      <c r="P1619">
        <f t="shared" si="75"/>
        <v>389.29</v>
      </c>
      <c r="S1619" s="13">
        <f t="shared" si="76"/>
        <v>41546.664212962962</v>
      </c>
      <c r="T1619" s="13">
        <f t="shared" si="77"/>
        <v>41579.791666666664</v>
      </c>
    </row>
    <row r="1620" spans="1:20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1</v>
      </c>
      <c r="L1620">
        <v>68</v>
      </c>
      <c r="M1620" t="b">
        <v>1</v>
      </c>
      <c r="N1620" t="s">
        <v>8280</v>
      </c>
      <c r="O1620" t="s">
        <v>8283</v>
      </c>
      <c r="P1620">
        <f t="shared" si="75"/>
        <v>40.07</v>
      </c>
      <c r="S1620" s="13">
        <f t="shared" si="76"/>
        <v>41301.654340277775</v>
      </c>
      <c r="T1620" s="13">
        <f t="shared" si="77"/>
        <v>41341.654340277775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55</v>
      </c>
      <c r="M1621" t="b">
        <v>0</v>
      </c>
      <c r="N1621" t="s">
        <v>8273</v>
      </c>
      <c r="O1621" t="s">
        <v>8291</v>
      </c>
      <c r="P1621">
        <f t="shared" si="75"/>
        <v>49.38</v>
      </c>
      <c r="S1621" s="13">
        <f t="shared" si="76"/>
        <v>41876.18618055556</v>
      </c>
      <c r="T1621" s="13">
        <f t="shared" si="77"/>
        <v>41897.18618055556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67</v>
      </c>
      <c r="M1622" t="b">
        <v>1</v>
      </c>
      <c r="N1622" t="s">
        <v>8276</v>
      </c>
      <c r="O1622" t="s">
        <v>8277</v>
      </c>
      <c r="P1622">
        <f t="shared" si="75"/>
        <v>40.49</v>
      </c>
      <c r="S1622" s="13">
        <f t="shared" si="76"/>
        <v>41321.339583333334</v>
      </c>
      <c r="T1622" s="13">
        <f t="shared" si="77"/>
        <v>41328.339583333334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50</v>
      </c>
      <c r="M1623" t="b">
        <v>1</v>
      </c>
      <c r="N1623" t="s">
        <v>8284</v>
      </c>
      <c r="O1623" t="s">
        <v>8285</v>
      </c>
      <c r="P1623">
        <f t="shared" si="75"/>
        <v>54.2</v>
      </c>
      <c r="S1623" s="13">
        <f t="shared" si="76"/>
        <v>41003.60665509259</v>
      </c>
      <c r="T1623" s="13">
        <f t="shared" si="77"/>
        <v>41057.165972222225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56</v>
      </c>
      <c r="M1624" t="b">
        <v>1</v>
      </c>
      <c r="N1624" t="s">
        <v>8284</v>
      </c>
      <c r="O1624" t="s">
        <v>8288</v>
      </c>
      <c r="P1624">
        <f t="shared" si="75"/>
        <v>48.33</v>
      </c>
      <c r="S1624" s="13">
        <f t="shared" si="76"/>
        <v>41950.29483796296</v>
      </c>
      <c r="T1624" s="13">
        <f t="shared" si="77"/>
        <v>41990.332638888889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57</v>
      </c>
      <c r="M1625" t="b">
        <v>1</v>
      </c>
      <c r="N1625" t="s">
        <v>8280</v>
      </c>
      <c r="O1625" t="s">
        <v>8283</v>
      </c>
      <c r="P1625">
        <f t="shared" si="75"/>
        <v>47.46</v>
      </c>
      <c r="S1625" s="13">
        <f t="shared" si="76"/>
        <v>41453.688530092593</v>
      </c>
      <c r="T1625" s="13">
        <f t="shared" si="77"/>
        <v>41513.688530092593</v>
      </c>
    </row>
    <row r="1626" spans="1:20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79</v>
      </c>
      <c r="M1626" t="b">
        <v>0</v>
      </c>
      <c r="N1626" t="s">
        <v>8284</v>
      </c>
      <c r="O1626" t="s">
        <v>8307</v>
      </c>
      <c r="P1626">
        <f t="shared" si="75"/>
        <v>34.18</v>
      </c>
      <c r="S1626" s="13">
        <f t="shared" si="76"/>
        <v>41243.367303240739</v>
      </c>
      <c r="T1626" s="13">
        <f t="shared" si="77"/>
        <v>41283.367303240739</v>
      </c>
    </row>
    <row r="1627" spans="1:20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1347382053</v>
      </c>
      <c r="J1627">
        <v>1344962853</v>
      </c>
      <c r="K1627" t="b">
        <v>0</v>
      </c>
      <c r="L1627">
        <v>37</v>
      </c>
      <c r="M1627" t="b">
        <v>1</v>
      </c>
      <c r="N1627" t="s">
        <v>8280</v>
      </c>
      <c r="O1627" t="s">
        <v>8292</v>
      </c>
      <c r="P1627">
        <f t="shared" si="75"/>
        <v>72.97</v>
      </c>
      <c r="S1627" s="13">
        <f t="shared" si="76"/>
        <v>41135.699687500004</v>
      </c>
      <c r="T1627" s="13">
        <f t="shared" si="77"/>
        <v>41163.699687500004</v>
      </c>
    </row>
    <row r="1628" spans="1:20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1385932867</v>
      </c>
      <c r="J1628">
        <v>1383337267</v>
      </c>
      <c r="K1628" t="b">
        <v>0</v>
      </c>
      <c r="L1628">
        <v>6</v>
      </c>
      <c r="M1628" t="b">
        <v>0</v>
      </c>
      <c r="N1628" t="s">
        <v>8280</v>
      </c>
      <c r="O1628" t="s">
        <v>8283</v>
      </c>
      <c r="P1628">
        <f t="shared" si="75"/>
        <v>450</v>
      </c>
      <c r="S1628" s="13">
        <f t="shared" si="76"/>
        <v>41579.847997685189</v>
      </c>
      <c r="T1628" s="13">
        <f t="shared" si="77"/>
        <v>41609.889664351853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9</v>
      </c>
      <c r="M1629" t="b">
        <v>1</v>
      </c>
      <c r="N1629" t="s">
        <v>8270</v>
      </c>
      <c r="O1629" t="s">
        <v>8271</v>
      </c>
      <c r="P1629">
        <f t="shared" si="75"/>
        <v>299.22000000000003</v>
      </c>
      <c r="S1629" s="13">
        <f t="shared" si="76"/>
        <v>41205.707048611112</v>
      </c>
      <c r="T1629" s="13">
        <f t="shared" si="77"/>
        <v>41239.207638888889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59</v>
      </c>
      <c r="M1630" t="b">
        <v>1</v>
      </c>
      <c r="N1630" t="s">
        <v>8284</v>
      </c>
      <c r="O1630" t="s">
        <v>8295</v>
      </c>
      <c r="P1630">
        <f t="shared" si="75"/>
        <v>45.59</v>
      </c>
      <c r="S1630" s="13">
        <f t="shared" si="76"/>
        <v>41774.737060185187</v>
      </c>
      <c r="T1630" s="13">
        <f t="shared" si="77"/>
        <v>41807.737060185187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38</v>
      </c>
      <c r="M1631" t="b">
        <v>1</v>
      </c>
      <c r="N1631" t="s">
        <v>8280</v>
      </c>
      <c r="O1631" t="s">
        <v>8283</v>
      </c>
      <c r="P1631">
        <f t="shared" si="75"/>
        <v>70.760000000000005</v>
      </c>
      <c r="S1631" s="13">
        <f t="shared" si="76"/>
        <v>41645.867280092592</v>
      </c>
      <c r="T1631" s="13">
        <f t="shared" si="77"/>
        <v>41690.867280092592</v>
      </c>
    </row>
    <row r="1632" spans="1:20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38</v>
      </c>
      <c r="M1632" t="b">
        <v>1</v>
      </c>
      <c r="N1632" t="s">
        <v>8284</v>
      </c>
      <c r="O1632" t="s">
        <v>8288</v>
      </c>
      <c r="P1632">
        <f t="shared" si="75"/>
        <v>70.55</v>
      </c>
      <c r="S1632" s="13">
        <f t="shared" si="76"/>
        <v>40939.837673611109</v>
      </c>
      <c r="T1632" s="13">
        <f t="shared" si="77"/>
        <v>40970.290972222225</v>
      </c>
    </row>
    <row r="1633" spans="1:20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33</v>
      </c>
      <c r="M1633" t="b">
        <v>1</v>
      </c>
      <c r="N1633" t="s">
        <v>8280</v>
      </c>
      <c r="O1633" t="s">
        <v>8292</v>
      </c>
      <c r="P1633">
        <f t="shared" si="75"/>
        <v>81.239999999999995</v>
      </c>
      <c r="S1633" s="13">
        <f t="shared" si="76"/>
        <v>41164.859502314815</v>
      </c>
      <c r="T1633" s="13">
        <f t="shared" si="77"/>
        <v>41194.859502314815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25</v>
      </c>
      <c r="M1634" t="b">
        <v>0</v>
      </c>
      <c r="N1634" t="s">
        <v>8265</v>
      </c>
      <c r="O1634" t="s">
        <v>8275</v>
      </c>
      <c r="P1634">
        <f t="shared" si="75"/>
        <v>106.8</v>
      </c>
      <c r="S1634" s="13">
        <f t="shared" si="76"/>
        <v>40750.340902777774</v>
      </c>
      <c r="T1634" s="13">
        <f t="shared" si="77"/>
        <v>40810.340902777774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72</v>
      </c>
      <c r="M1635" t="b">
        <v>1</v>
      </c>
      <c r="N1635" t="s">
        <v>8280</v>
      </c>
      <c r="O1635" t="s">
        <v>8283</v>
      </c>
      <c r="P1635">
        <f t="shared" si="75"/>
        <v>37.08</v>
      </c>
      <c r="S1635" s="13">
        <f t="shared" si="76"/>
        <v>40896.883750000001</v>
      </c>
      <c r="T1635" s="13">
        <f t="shared" si="77"/>
        <v>40924.208333333336</v>
      </c>
    </row>
    <row r="1636" spans="1:20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1</v>
      </c>
      <c r="L1636">
        <v>71</v>
      </c>
      <c r="M1636" t="b">
        <v>1</v>
      </c>
      <c r="N1636" t="s">
        <v>8280</v>
      </c>
      <c r="O1636" t="s">
        <v>8283</v>
      </c>
      <c r="P1636">
        <f t="shared" si="75"/>
        <v>37.590000000000003</v>
      </c>
      <c r="S1636" s="13">
        <f t="shared" si="76"/>
        <v>40658.189826388887</v>
      </c>
      <c r="T1636" s="13">
        <f t="shared" si="77"/>
        <v>40696.249305555553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76</v>
      </c>
      <c r="M1637" t="b">
        <v>1</v>
      </c>
      <c r="N1637" t="s">
        <v>8280</v>
      </c>
      <c r="O1637" t="s">
        <v>8283</v>
      </c>
      <c r="P1637">
        <f t="shared" si="75"/>
        <v>35.04</v>
      </c>
      <c r="S1637" s="13">
        <f t="shared" si="76"/>
        <v>42502.868761574078</v>
      </c>
      <c r="T1637" s="13">
        <f t="shared" si="77"/>
        <v>42562.868761574078</v>
      </c>
    </row>
    <row r="1638" spans="1:20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79</v>
      </c>
      <c r="M1638" t="b">
        <v>1</v>
      </c>
      <c r="N1638" t="s">
        <v>8273</v>
      </c>
      <c r="O1638" t="s">
        <v>8274</v>
      </c>
      <c r="P1638">
        <f t="shared" si="75"/>
        <v>33.549999999999997</v>
      </c>
      <c r="S1638" s="13">
        <f t="shared" si="76"/>
        <v>40663.08666666667</v>
      </c>
      <c r="T1638" s="13">
        <f t="shared" si="77"/>
        <v>40706.166666666664</v>
      </c>
    </row>
    <row r="1639" spans="1:20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41</v>
      </c>
      <c r="M1639" t="b">
        <v>1</v>
      </c>
      <c r="N1639" t="s">
        <v>8280</v>
      </c>
      <c r="O1639" t="s">
        <v>8283</v>
      </c>
      <c r="P1639">
        <f t="shared" si="75"/>
        <v>64.63</v>
      </c>
      <c r="S1639" s="13">
        <f t="shared" si="76"/>
        <v>40122.751620370371</v>
      </c>
      <c r="T1639" s="13">
        <f t="shared" si="77"/>
        <v>40178.98541666667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1</v>
      </c>
      <c r="L1640">
        <v>57</v>
      </c>
      <c r="M1640" t="b">
        <v>1</v>
      </c>
      <c r="N1640" t="s">
        <v>8280</v>
      </c>
      <c r="O1640" t="s">
        <v>8283</v>
      </c>
      <c r="P1640">
        <f t="shared" si="75"/>
        <v>46.43</v>
      </c>
      <c r="S1640" s="13">
        <f t="shared" si="76"/>
        <v>41288.68712962963</v>
      </c>
      <c r="T1640" s="13">
        <f t="shared" si="77"/>
        <v>41333.892361111109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25</v>
      </c>
      <c r="M1641" t="b">
        <v>1</v>
      </c>
      <c r="N1641" t="s">
        <v>8270</v>
      </c>
      <c r="O1641" t="s">
        <v>8271</v>
      </c>
      <c r="P1641">
        <f t="shared" si="75"/>
        <v>105.44</v>
      </c>
      <c r="S1641" s="13">
        <f t="shared" si="76"/>
        <v>40941.652372685188</v>
      </c>
      <c r="T1641" s="13">
        <f t="shared" si="77"/>
        <v>40971.652372685188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9</v>
      </c>
      <c r="M1642" t="b">
        <v>1</v>
      </c>
      <c r="N1642" t="s">
        <v>8280</v>
      </c>
      <c r="O1642" t="s">
        <v>8283</v>
      </c>
      <c r="P1642">
        <f t="shared" si="75"/>
        <v>292.77999999999997</v>
      </c>
      <c r="S1642" s="13">
        <f t="shared" si="76"/>
        <v>40379.23096064815</v>
      </c>
      <c r="T1642" s="13">
        <f t="shared" si="77"/>
        <v>40393.082638888889</v>
      </c>
    </row>
    <row r="1643" spans="1:20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34</v>
      </c>
      <c r="M1643" t="b">
        <v>1</v>
      </c>
      <c r="N1643" t="s">
        <v>8284</v>
      </c>
      <c r="O1643" t="s">
        <v>8285</v>
      </c>
      <c r="P1643">
        <f t="shared" si="75"/>
        <v>77.349999999999994</v>
      </c>
      <c r="S1643" s="13">
        <f t="shared" si="76"/>
        <v>41962.596574074079</v>
      </c>
      <c r="T1643" s="13">
        <f t="shared" si="77"/>
        <v>41992.596574074079</v>
      </c>
    </row>
    <row r="1644" spans="1:20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27</v>
      </c>
      <c r="M1644" t="b">
        <v>0</v>
      </c>
      <c r="N1644" t="s">
        <v>8265</v>
      </c>
      <c r="O1644" t="s">
        <v>8299</v>
      </c>
      <c r="P1644">
        <f t="shared" si="75"/>
        <v>97.41</v>
      </c>
      <c r="S1644" s="13">
        <f t="shared" si="76"/>
        <v>40688.024618055555</v>
      </c>
      <c r="T1644" s="13">
        <f t="shared" si="77"/>
        <v>40708.024618055555</v>
      </c>
    </row>
    <row r="1645" spans="1:20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54</v>
      </c>
      <c r="M1645" t="b">
        <v>1</v>
      </c>
      <c r="N1645" t="s">
        <v>8280</v>
      </c>
      <c r="O1645" t="s">
        <v>8283</v>
      </c>
      <c r="P1645">
        <f t="shared" si="75"/>
        <v>48.7</v>
      </c>
      <c r="S1645" s="13">
        <f t="shared" si="76"/>
        <v>41146.824212962965</v>
      </c>
      <c r="T1645" s="13">
        <f t="shared" si="77"/>
        <v>41176.824212962965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64</v>
      </c>
      <c r="M1646" t="b">
        <v>1</v>
      </c>
      <c r="N1646" t="s">
        <v>8280</v>
      </c>
      <c r="O1646" t="s">
        <v>8283</v>
      </c>
      <c r="P1646">
        <f t="shared" si="75"/>
        <v>40.94</v>
      </c>
      <c r="S1646" s="13">
        <f t="shared" si="76"/>
        <v>41175.05972222222</v>
      </c>
      <c r="T1646" s="13">
        <f t="shared" si="77"/>
        <v>41235.101388888892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81</v>
      </c>
      <c r="M1647" t="b">
        <v>1</v>
      </c>
      <c r="N1647" t="s">
        <v>8284</v>
      </c>
      <c r="O1647" t="s">
        <v>8285</v>
      </c>
      <c r="P1647">
        <f t="shared" si="75"/>
        <v>32.32</v>
      </c>
      <c r="S1647" s="13">
        <f t="shared" si="76"/>
        <v>41521.617361111108</v>
      </c>
      <c r="T1647" s="13">
        <f t="shared" si="77"/>
        <v>41535.617361111108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38</v>
      </c>
      <c r="M1648" t="b">
        <v>1</v>
      </c>
      <c r="N1648" t="s">
        <v>8280</v>
      </c>
      <c r="O1648" t="s">
        <v>8283</v>
      </c>
      <c r="P1648">
        <f t="shared" si="75"/>
        <v>68.84</v>
      </c>
      <c r="S1648" s="13">
        <f t="shared" si="76"/>
        <v>41833.450266203705</v>
      </c>
      <c r="T1648" s="13">
        <f t="shared" si="77"/>
        <v>41865.757638888892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25</v>
      </c>
      <c r="M1649" t="b">
        <v>1</v>
      </c>
      <c r="N1649" t="s">
        <v>8278</v>
      </c>
      <c r="O1649" t="s">
        <v>8300</v>
      </c>
      <c r="P1649">
        <f t="shared" si="75"/>
        <v>104.6</v>
      </c>
      <c r="S1649" s="13">
        <f t="shared" si="76"/>
        <v>41039.409456018519</v>
      </c>
      <c r="T1649" s="13">
        <f t="shared" si="77"/>
        <v>41069.409456018519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1300636482</v>
      </c>
      <c r="J1650">
        <v>1298048082</v>
      </c>
      <c r="K1650" t="b">
        <v>0</v>
      </c>
      <c r="L1650">
        <v>70</v>
      </c>
      <c r="M1650" t="b">
        <v>1</v>
      </c>
      <c r="N1650" t="s">
        <v>8284</v>
      </c>
      <c r="O1650" t="s">
        <v>8293</v>
      </c>
      <c r="P1650">
        <f t="shared" si="75"/>
        <v>37.270000000000003</v>
      </c>
      <c r="S1650" s="13">
        <f t="shared" si="76"/>
        <v>40592.704652777778</v>
      </c>
      <c r="T1650" s="13">
        <f t="shared" si="77"/>
        <v>40622.662986111114</v>
      </c>
    </row>
    <row r="1651" spans="1:20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1400862355</v>
      </c>
      <c r="J1651">
        <v>1396974355</v>
      </c>
      <c r="K1651" t="b">
        <v>1</v>
      </c>
      <c r="L1651">
        <v>39</v>
      </c>
      <c r="M1651" t="b">
        <v>1</v>
      </c>
      <c r="N1651" t="s">
        <v>8284</v>
      </c>
      <c r="O1651" t="s">
        <v>8293</v>
      </c>
      <c r="P1651">
        <f t="shared" si="75"/>
        <v>66.87</v>
      </c>
      <c r="S1651" s="13">
        <f t="shared" si="76"/>
        <v>41737.684664351851</v>
      </c>
      <c r="T1651" s="13">
        <f t="shared" si="77"/>
        <v>41782.684664351851</v>
      </c>
    </row>
    <row r="1652" spans="1:20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53</v>
      </c>
      <c r="M1652" t="b">
        <v>0</v>
      </c>
      <c r="N1652" t="s">
        <v>8280</v>
      </c>
      <c r="O1652" t="s">
        <v>8292</v>
      </c>
      <c r="P1652">
        <f t="shared" si="75"/>
        <v>49.21</v>
      </c>
      <c r="S1652" s="13">
        <f t="shared" si="76"/>
        <v>41526.435613425929</v>
      </c>
      <c r="T1652" s="13">
        <f t="shared" si="77"/>
        <v>41556.435613425929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24</v>
      </c>
      <c r="M1653" t="b">
        <v>0</v>
      </c>
      <c r="N1653" t="s">
        <v>8265</v>
      </c>
      <c r="O1653" t="s">
        <v>8267</v>
      </c>
      <c r="P1653">
        <f t="shared" si="75"/>
        <v>108.63</v>
      </c>
      <c r="S1653" s="13">
        <f t="shared" si="76"/>
        <v>40625.900694444441</v>
      </c>
      <c r="T1653" s="13">
        <f t="shared" si="77"/>
        <v>40659.290972222225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1</v>
      </c>
      <c r="L1654">
        <v>96</v>
      </c>
      <c r="M1654" t="b">
        <v>1</v>
      </c>
      <c r="N1654" t="s">
        <v>8284</v>
      </c>
      <c r="O1654" t="s">
        <v>8288</v>
      </c>
      <c r="P1654">
        <f t="shared" si="75"/>
        <v>27.15</v>
      </c>
      <c r="S1654" s="13">
        <f t="shared" si="76"/>
        <v>41572.492974537039</v>
      </c>
      <c r="T1654" s="13">
        <f t="shared" si="77"/>
        <v>41602.534641203703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14</v>
      </c>
      <c r="M1655" t="b">
        <v>1</v>
      </c>
      <c r="N1655" t="s">
        <v>8280</v>
      </c>
      <c r="O1655" t="s">
        <v>8283</v>
      </c>
      <c r="P1655">
        <f t="shared" si="75"/>
        <v>186.07</v>
      </c>
      <c r="S1655" s="13">
        <f t="shared" si="76"/>
        <v>40626.834444444445</v>
      </c>
      <c r="T1655" s="13">
        <f t="shared" si="77"/>
        <v>40657.834444444445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45</v>
      </c>
      <c r="M1656" t="b">
        <v>1</v>
      </c>
      <c r="N1656" t="s">
        <v>8284</v>
      </c>
      <c r="O1656" t="s">
        <v>8285</v>
      </c>
      <c r="P1656">
        <f t="shared" si="75"/>
        <v>57.78</v>
      </c>
      <c r="S1656" s="13">
        <f t="shared" si="76"/>
        <v>40987.890740740739</v>
      </c>
      <c r="T1656" s="13">
        <f t="shared" si="77"/>
        <v>41017.890740740739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132</v>
      </c>
      <c r="M1657" t="b">
        <v>1</v>
      </c>
      <c r="N1657" t="s">
        <v>8280</v>
      </c>
      <c r="O1657" t="s">
        <v>8283</v>
      </c>
      <c r="P1657">
        <f t="shared" si="75"/>
        <v>19.7</v>
      </c>
      <c r="S1657" s="13">
        <f t="shared" si="76"/>
        <v>40974.791898148149</v>
      </c>
      <c r="T1657" s="13">
        <f t="shared" si="77"/>
        <v>41004.750231481477</v>
      </c>
    </row>
    <row r="1658" spans="1:20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3</v>
      </c>
      <c r="M1658" t="b">
        <v>1</v>
      </c>
      <c r="N1658" t="s">
        <v>8280</v>
      </c>
      <c r="O1658" t="s">
        <v>8283</v>
      </c>
      <c r="P1658">
        <f t="shared" si="75"/>
        <v>866.67</v>
      </c>
      <c r="S1658" s="13">
        <f t="shared" si="76"/>
        <v>41226.928842592592</v>
      </c>
      <c r="T1658" s="13">
        <f t="shared" si="77"/>
        <v>41256.928842592592</v>
      </c>
    </row>
    <row r="1659" spans="1:20" ht="56.25" hidden="1" customHeight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81</v>
      </c>
      <c r="M1659" t="b">
        <v>1</v>
      </c>
      <c r="N1659" t="s">
        <v>8268</v>
      </c>
      <c r="O1659" t="s">
        <v>8290</v>
      </c>
      <c r="P1659">
        <f t="shared" si="75"/>
        <v>32.07</v>
      </c>
      <c r="S1659" s="13">
        <f t="shared" si="76"/>
        <v>41023.782037037039</v>
      </c>
      <c r="T1659" s="13">
        <f t="shared" si="77"/>
        <v>41053.782037037039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48</v>
      </c>
      <c r="M1660" t="b">
        <v>1</v>
      </c>
      <c r="N1660" t="s">
        <v>8278</v>
      </c>
      <c r="O1660" t="s">
        <v>8279</v>
      </c>
      <c r="P1660">
        <f t="shared" si="75"/>
        <v>54.08</v>
      </c>
      <c r="S1660" s="13">
        <f t="shared" si="76"/>
        <v>41223.22184027778</v>
      </c>
      <c r="T1660" s="13">
        <f t="shared" si="77"/>
        <v>41261.597222222219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39</v>
      </c>
      <c r="M1661" t="b">
        <v>1</v>
      </c>
      <c r="N1661" t="s">
        <v>8280</v>
      </c>
      <c r="O1661" t="s">
        <v>8283</v>
      </c>
      <c r="P1661">
        <f t="shared" si="75"/>
        <v>66.510000000000005</v>
      </c>
      <c r="S1661" s="13">
        <f t="shared" si="76"/>
        <v>41596.913437499999</v>
      </c>
      <c r="T1661" s="13">
        <f t="shared" si="77"/>
        <v>41625.5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1462053540</v>
      </c>
      <c r="J1662">
        <v>1459355950</v>
      </c>
      <c r="K1662" t="b">
        <v>0</v>
      </c>
      <c r="L1662">
        <v>27</v>
      </c>
      <c r="M1662" t="b">
        <v>1</v>
      </c>
      <c r="N1662" t="s">
        <v>8284</v>
      </c>
      <c r="O1662" t="s">
        <v>8298</v>
      </c>
      <c r="P1662">
        <f t="shared" si="75"/>
        <v>95.74</v>
      </c>
      <c r="S1662" s="13">
        <f t="shared" si="76"/>
        <v>42459.693865740745</v>
      </c>
      <c r="T1662" s="13">
        <f t="shared" si="77"/>
        <v>42490.915972222225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1453064400</v>
      </c>
      <c r="J1663">
        <v>1449359831</v>
      </c>
      <c r="K1663" t="b">
        <v>1</v>
      </c>
      <c r="L1663">
        <v>34</v>
      </c>
      <c r="M1663" t="b">
        <v>1</v>
      </c>
      <c r="N1663" t="s">
        <v>8280</v>
      </c>
      <c r="O1663" t="s">
        <v>8283</v>
      </c>
      <c r="P1663">
        <f t="shared" si="75"/>
        <v>76.03</v>
      </c>
      <c r="S1663" s="13">
        <f t="shared" si="76"/>
        <v>42343.998043981483</v>
      </c>
      <c r="T1663" s="13">
        <f t="shared" si="77"/>
        <v>42386.875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1</v>
      </c>
      <c r="L1664">
        <v>33</v>
      </c>
      <c r="M1664" t="b">
        <v>1</v>
      </c>
      <c r="N1664" t="s">
        <v>8270</v>
      </c>
      <c r="O1664" t="s">
        <v>8271</v>
      </c>
      <c r="P1664">
        <f t="shared" si="75"/>
        <v>78.180000000000007</v>
      </c>
      <c r="S1664" s="13">
        <f t="shared" si="76"/>
        <v>40848.198333333334</v>
      </c>
      <c r="T1664" s="13">
        <f t="shared" si="77"/>
        <v>40908.239999999998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1</v>
      </c>
      <c r="L1665">
        <v>78</v>
      </c>
      <c r="M1665" t="b">
        <v>1</v>
      </c>
      <c r="N1665" t="s">
        <v>8280</v>
      </c>
      <c r="O1665" t="s">
        <v>8283</v>
      </c>
      <c r="P1665">
        <f t="shared" si="75"/>
        <v>33.03</v>
      </c>
      <c r="S1665" s="13">
        <f t="shared" si="76"/>
        <v>42006.02207175926</v>
      </c>
      <c r="T1665" s="13">
        <f t="shared" si="77"/>
        <v>42036.02207175926</v>
      </c>
    </row>
    <row r="1666" spans="1:20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1</v>
      </c>
      <c r="L1666">
        <v>49</v>
      </c>
      <c r="M1666" t="b">
        <v>1</v>
      </c>
      <c r="N1666" t="s">
        <v>8280</v>
      </c>
      <c r="O1666" t="s">
        <v>8283</v>
      </c>
      <c r="P1666">
        <f t="shared" si="75"/>
        <v>52.55</v>
      </c>
      <c r="S1666" s="13">
        <f t="shared" si="76"/>
        <v>40939.761782407404</v>
      </c>
      <c r="T1666" s="13">
        <f t="shared" si="77"/>
        <v>40984.165972222225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54</v>
      </c>
      <c r="M1667" t="b">
        <v>1</v>
      </c>
      <c r="N1667" t="s">
        <v>8280</v>
      </c>
      <c r="O1667" t="s">
        <v>8292</v>
      </c>
      <c r="P1667">
        <f t="shared" ref="P1667:P1730" si="78">IFERROR(ROUND(E1667/L1667,2),0)</f>
        <v>47.57</v>
      </c>
      <c r="S1667" s="13">
        <f t="shared" ref="S1667:S1730" si="79">(((J1667/60)/60)/24+DATE(1970,1,1))</f>
        <v>40564.649456018517</v>
      </c>
      <c r="T1667" s="13">
        <f t="shared" ref="T1667:T1730" si="80">(((I1667/60)/60)/24)+DATE(1970,1,1)</f>
        <v>40596.125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83</v>
      </c>
      <c r="M1668" t="b">
        <v>1</v>
      </c>
      <c r="N1668" t="s">
        <v>8280</v>
      </c>
      <c r="O1668" t="s">
        <v>8283</v>
      </c>
      <c r="P1668">
        <f t="shared" si="78"/>
        <v>30.95</v>
      </c>
      <c r="S1668" s="13">
        <f t="shared" si="79"/>
        <v>41331.253159722226</v>
      </c>
      <c r="T1668" s="13">
        <f t="shared" si="80"/>
        <v>41361.211493055554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1</v>
      </c>
      <c r="L1669">
        <v>64</v>
      </c>
      <c r="M1669" t="b">
        <v>1</v>
      </c>
      <c r="N1669" t="s">
        <v>8284</v>
      </c>
      <c r="O1669" t="s">
        <v>8285</v>
      </c>
      <c r="P1669">
        <f t="shared" si="78"/>
        <v>40.08</v>
      </c>
      <c r="S1669" s="13">
        <f t="shared" si="79"/>
        <v>41682.0705787037</v>
      </c>
      <c r="T1669" s="13">
        <f t="shared" si="80"/>
        <v>41709.290972222225</v>
      </c>
    </row>
    <row r="1670" spans="1:20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43</v>
      </c>
      <c r="M1670" t="b">
        <v>1</v>
      </c>
      <c r="N1670" t="s">
        <v>8280</v>
      </c>
      <c r="O1670" t="s">
        <v>8283</v>
      </c>
      <c r="P1670">
        <f t="shared" si="78"/>
        <v>59.65</v>
      </c>
      <c r="S1670" s="13">
        <f t="shared" si="79"/>
        <v>40845.14975694444</v>
      </c>
      <c r="T1670" s="13">
        <f t="shared" si="80"/>
        <v>40875.191423611112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33</v>
      </c>
      <c r="M1671" t="b">
        <v>1</v>
      </c>
      <c r="N1671" t="s">
        <v>8280</v>
      </c>
      <c r="O1671" t="s">
        <v>8283</v>
      </c>
      <c r="P1671">
        <f t="shared" si="78"/>
        <v>77.73</v>
      </c>
      <c r="S1671" s="13">
        <f t="shared" si="79"/>
        <v>42461.885138888887</v>
      </c>
      <c r="T1671" s="13">
        <f t="shared" si="80"/>
        <v>42521.885138888887</v>
      </c>
    </row>
    <row r="1672" spans="1:20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21</v>
      </c>
      <c r="M1672" t="b">
        <v>1</v>
      </c>
      <c r="N1672" t="s">
        <v>8280</v>
      </c>
      <c r="O1672" t="s">
        <v>8283</v>
      </c>
      <c r="P1672">
        <f t="shared" si="78"/>
        <v>121.9</v>
      </c>
      <c r="S1672" s="13">
        <f t="shared" si="79"/>
        <v>40313.930543981485</v>
      </c>
      <c r="T1672" s="13">
        <f t="shared" si="80"/>
        <v>40364.166666666664</v>
      </c>
    </row>
    <row r="1673" spans="1:20" ht="45" hidden="1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1</v>
      </c>
      <c r="L1673">
        <v>42</v>
      </c>
      <c r="M1673" t="b">
        <v>1</v>
      </c>
      <c r="N1673" t="s">
        <v>8280</v>
      </c>
      <c r="O1673" t="s">
        <v>8283</v>
      </c>
      <c r="P1673">
        <f t="shared" si="78"/>
        <v>60.95</v>
      </c>
      <c r="S1673" s="13">
        <f t="shared" si="79"/>
        <v>42553.54414351852</v>
      </c>
      <c r="T1673" s="13">
        <f t="shared" si="80"/>
        <v>42583.54414351852</v>
      </c>
    </row>
    <row r="1674" spans="1:20" ht="54" hidden="1" customHeight="1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54</v>
      </c>
      <c r="M1674" t="b">
        <v>1</v>
      </c>
      <c r="N1674" t="s">
        <v>8280</v>
      </c>
      <c r="O1674" t="s">
        <v>8283</v>
      </c>
      <c r="P1674">
        <f t="shared" si="78"/>
        <v>47.41</v>
      </c>
      <c r="S1674" s="13">
        <f t="shared" si="79"/>
        <v>41034.656597222223</v>
      </c>
      <c r="T1674" s="13">
        <f t="shared" si="80"/>
        <v>41064.656597222223</v>
      </c>
    </row>
    <row r="1675" spans="1:20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57</v>
      </c>
      <c r="M1675" t="b">
        <v>1</v>
      </c>
      <c r="N1675" t="s">
        <v>8280</v>
      </c>
      <c r="O1675" t="s">
        <v>8283</v>
      </c>
      <c r="P1675">
        <f t="shared" si="78"/>
        <v>44.91</v>
      </c>
      <c r="S1675" s="13">
        <f t="shared" si="79"/>
        <v>42039.878379629634</v>
      </c>
      <c r="T1675" s="13">
        <f t="shared" si="80"/>
        <v>42069.878379629634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31</v>
      </c>
      <c r="M1676" t="b">
        <v>1</v>
      </c>
      <c r="N1676" t="s">
        <v>8268</v>
      </c>
      <c r="O1676" t="s">
        <v>8290</v>
      </c>
      <c r="P1676">
        <f t="shared" si="78"/>
        <v>82.42</v>
      </c>
      <c r="S1676" s="13">
        <f t="shared" si="79"/>
        <v>42569.605393518519</v>
      </c>
      <c r="T1676" s="13">
        <f t="shared" si="80"/>
        <v>42600.290972222225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66</v>
      </c>
      <c r="M1677" t="b">
        <v>1</v>
      </c>
      <c r="N1677" t="s">
        <v>8280</v>
      </c>
      <c r="O1677" t="s">
        <v>8283</v>
      </c>
      <c r="P1677">
        <f t="shared" si="78"/>
        <v>38.71</v>
      </c>
      <c r="S1677" s="13">
        <f t="shared" si="79"/>
        <v>40802.733101851853</v>
      </c>
      <c r="T1677" s="13">
        <f t="shared" si="80"/>
        <v>40832.918749999997</v>
      </c>
    </row>
    <row r="1678" spans="1:20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19</v>
      </c>
      <c r="M1678" t="b">
        <v>1</v>
      </c>
      <c r="N1678" t="s">
        <v>8268</v>
      </c>
      <c r="O1678" t="s">
        <v>8290</v>
      </c>
      <c r="P1678">
        <f t="shared" si="78"/>
        <v>134.21</v>
      </c>
      <c r="S1678" s="13">
        <f t="shared" si="79"/>
        <v>40973.72623842593</v>
      </c>
      <c r="T1678" s="13">
        <f t="shared" si="80"/>
        <v>41020.165972222225</v>
      </c>
    </row>
    <row r="1679" spans="1:20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1460786340</v>
      </c>
      <c r="J1679">
        <v>1455615976</v>
      </c>
      <c r="K1679" t="b">
        <v>0</v>
      </c>
      <c r="L1679">
        <v>23</v>
      </c>
      <c r="M1679" t="b">
        <v>0</v>
      </c>
      <c r="N1679" t="s">
        <v>8265</v>
      </c>
      <c r="O1679" t="s">
        <v>8267</v>
      </c>
      <c r="P1679">
        <f t="shared" si="78"/>
        <v>110.87</v>
      </c>
      <c r="S1679" s="13">
        <f t="shared" si="79"/>
        <v>42416.407129629632</v>
      </c>
      <c r="T1679" s="13">
        <f t="shared" si="80"/>
        <v>42476.249305555553</v>
      </c>
    </row>
    <row r="1680" spans="1:20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36</v>
      </c>
      <c r="M1680" t="b">
        <v>0</v>
      </c>
      <c r="N1680" t="s">
        <v>8280</v>
      </c>
      <c r="O1680" t="s">
        <v>8292</v>
      </c>
      <c r="P1680">
        <f t="shared" si="78"/>
        <v>70.83</v>
      </c>
      <c r="S1680" s="13">
        <f t="shared" si="79"/>
        <v>41662.854988425926</v>
      </c>
      <c r="T1680" s="13">
        <f t="shared" si="80"/>
        <v>41676.854988425926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64</v>
      </c>
      <c r="M1681" t="b">
        <v>1</v>
      </c>
      <c r="N1681" t="s">
        <v>8280</v>
      </c>
      <c r="O1681" t="s">
        <v>8283</v>
      </c>
      <c r="P1681">
        <f t="shared" si="78"/>
        <v>39.83</v>
      </c>
      <c r="S1681" s="13">
        <f t="shared" si="79"/>
        <v>40723.068807870368</v>
      </c>
      <c r="T1681" s="13">
        <f t="shared" si="80"/>
        <v>40746.068807870368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68</v>
      </c>
      <c r="M1682" t="b">
        <v>1</v>
      </c>
      <c r="N1682" t="s">
        <v>8268</v>
      </c>
      <c r="O1682" t="s">
        <v>8290</v>
      </c>
      <c r="P1682">
        <f t="shared" si="78"/>
        <v>37.47</v>
      </c>
      <c r="S1682" s="13">
        <f t="shared" si="79"/>
        <v>41802.757719907408</v>
      </c>
      <c r="T1682" s="13">
        <f t="shared" si="80"/>
        <v>41832.757719907408</v>
      </c>
    </row>
    <row r="1683" spans="1:20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35</v>
      </c>
      <c r="M1683" t="b">
        <v>1</v>
      </c>
      <c r="N1683" t="s">
        <v>8280</v>
      </c>
      <c r="O1683" t="s">
        <v>8283</v>
      </c>
      <c r="P1683">
        <f t="shared" si="78"/>
        <v>72.709999999999994</v>
      </c>
      <c r="S1683" s="13">
        <f t="shared" si="79"/>
        <v>42774.121342592596</v>
      </c>
      <c r="T1683" s="13">
        <f t="shared" si="80"/>
        <v>42823.083333333328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48</v>
      </c>
      <c r="M1684" t="b">
        <v>0</v>
      </c>
      <c r="N1684" t="s">
        <v>8284</v>
      </c>
      <c r="O1684" t="s">
        <v>8307</v>
      </c>
      <c r="P1684">
        <f t="shared" si="78"/>
        <v>52.92</v>
      </c>
      <c r="S1684" s="13">
        <f t="shared" si="79"/>
        <v>42779.21365740741</v>
      </c>
      <c r="T1684" s="13">
        <f t="shared" si="80"/>
        <v>42839.171990740739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1491590738</v>
      </c>
      <c r="J1685">
        <v>1489517138</v>
      </c>
      <c r="K1685" t="b">
        <v>0</v>
      </c>
      <c r="L1685">
        <v>34</v>
      </c>
      <c r="M1685" t="b">
        <v>0</v>
      </c>
      <c r="N1685" t="s">
        <v>8284</v>
      </c>
      <c r="O1685" t="s">
        <v>8311</v>
      </c>
      <c r="P1685">
        <f t="shared" si="78"/>
        <v>74.62</v>
      </c>
      <c r="S1685" s="13">
        <f t="shared" si="79"/>
        <v>42808.781689814816</v>
      </c>
      <c r="T1685" s="13">
        <f t="shared" si="80"/>
        <v>42832.781689814816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35</v>
      </c>
      <c r="M1686" t="b">
        <v>1</v>
      </c>
      <c r="N1686" t="s">
        <v>8268</v>
      </c>
      <c r="O1686" t="s">
        <v>8290</v>
      </c>
      <c r="P1686">
        <f t="shared" si="78"/>
        <v>72.430000000000007</v>
      </c>
      <c r="S1686" s="13">
        <f t="shared" si="79"/>
        <v>42783.815289351856</v>
      </c>
      <c r="T1686" s="13">
        <f t="shared" si="80"/>
        <v>42811.773622685185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26</v>
      </c>
      <c r="M1687" t="b">
        <v>1</v>
      </c>
      <c r="N1687" t="s">
        <v>8284</v>
      </c>
      <c r="O1687" t="s">
        <v>8295</v>
      </c>
      <c r="P1687">
        <f t="shared" si="78"/>
        <v>97.5</v>
      </c>
      <c r="S1687" s="13">
        <f t="shared" si="79"/>
        <v>42788.2502662037</v>
      </c>
      <c r="T1687" s="13">
        <f t="shared" si="80"/>
        <v>42818.208599537036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1493320519</v>
      </c>
      <c r="J1688">
        <v>1488140119</v>
      </c>
      <c r="K1688" t="b">
        <v>0</v>
      </c>
      <c r="L1688">
        <v>56</v>
      </c>
      <c r="M1688" t="b">
        <v>1</v>
      </c>
      <c r="N1688" t="s">
        <v>8280</v>
      </c>
      <c r="O1688" t="s">
        <v>8281</v>
      </c>
      <c r="P1688">
        <f t="shared" si="78"/>
        <v>45.21</v>
      </c>
      <c r="S1688" s="13">
        <f t="shared" si="79"/>
        <v>42792.843969907408</v>
      </c>
      <c r="T1688" s="13">
        <f t="shared" si="80"/>
        <v>42852.802303240736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22</v>
      </c>
      <c r="M1689" t="b">
        <v>0</v>
      </c>
      <c r="N1689" t="s">
        <v>8284</v>
      </c>
      <c r="O1689" t="s">
        <v>8287</v>
      </c>
      <c r="P1689">
        <f t="shared" si="78"/>
        <v>114.82</v>
      </c>
      <c r="S1689" s="13">
        <f t="shared" si="79"/>
        <v>42802.046817129631</v>
      </c>
      <c r="T1689" s="13">
        <f t="shared" si="80"/>
        <v>42835.84375</v>
      </c>
    </row>
    <row r="1690" spans="1:20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38</v>
      </c>
      <c r="M1690" t="b">
        <v>1</v>
      </c>
      <c r="N1690" t="s">
        <v>8280</v>
      </c>
      <c r="O1690" t="s">
        <v>8283</v>
      </c>
      <c r="P1690">
        <f t="shared" si="78"/>
        <v>66.45</v>
      </c>
      <c r="S1690" s="13">
        <f t="shared" si="79"/>
        <v>42804.534652777773</v>
      </c>
      <c r="T1690" s="13">
        <f t="shared" si="80"/>
        <v>42834.492986111116</v>
      </c>
    </row>
    <row r="1691" spans="1:20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8</v>
      </c>
      <c r="M1691" t="b">
        <v>0</v>
      </c>
      <c r="N1691" t="s">
        <v>8280</v>
      </c>
      <c r="O1691" t="s">
        <v>8283</v>
      </c>
      <c r="P1691">
        <f t="shared" si="78"/>
        <v>315.5</v>
      </c>
      <c r="S1691" s="13">
        <f t="shared" si="79"/>
        <v>42780.942476851851</v>
      </c>
      <c r="T1691" s="13">
        <f t="shared" si="80"/>
        <v>42810.900810185187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44</v>
      </c>
      <c r="M1692" t="b">
        <v>0</v>
      </c>
      <c r="N1692" t="s">
        <v>8268</v>
      </c>
      <c r="O1692" t="s">
        <v>8309</v>
      </c>
      <c r="P1692">
        <f t="shared" si="78"/>
        <v>57.3</v>
      </c>
      <c r="S1692" s="13">
        <f t="shared" si="79"/>
        <v>42801.43104166667</v>
      </c>
      <c r="T1692" s="13">
        <f t="shared" si="80"/>
        <v>42831.389374999999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36</v>
      </c>
      <c r="M1693" t="b">
        <v>1</v>
      </c>
      <c r="N1693" t="s">
        <v>8280</v>
      </c>
      <c r="O1693" t="s">
        <v>8292</v>
      </c>
      <c r="P1693">
        <f t="shared" si="78"/>
        <v>70.03</v>
      </c>
      <c r="S1693" s="13">
        <f t="shared" si="79"/>
        <v>42795.701481481476</v>
      </c>
      <c r="T1693" s="13">
        <f t="shared" si="80"/>
        <v>42828.041666666672</v>
      </c>
    </row>
    <row r="1694" spans="1:20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71</v>
      </c>
      <c r="M1694" t="b">
        <v>1</v>
      </c>
      <c r="N1694" t="s">
        <v>8280</v>
      </c>
      <c r="O1694" t="s">
        <v>8283</v>
      </c>
      <c r="P1694">
        <f t="shared" si="78"/>
        <v>35.49</v>
      </c>
      <c r="S1694" s="13">
        <f t="shared" si="79"/>
        <v>42788.151238425926</v>
      </c>
      <c r="T1694" s="13">
        <f t="shared" si="80"/>
        <v>42820.999305555553</v>
      </c>
    </row>
    <row r="1695" spans="1:20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40</v>
      </c>
      <c r="M1695" t="b">
        <v>1</v>
      </c>
      <c r="N1695" t="s">
        <v>8280</v>
      </c>
      <c r="O1695" t="s">
        <v>8283</v>
      </c>
      <c r="P1695">
        <f t="shared" si="78"/>
        <v>63</v>
      </c>
      <c r="S1695" s="13">
        <f t="shared" si="79"/>
        <v>42803.920277777783</v>
      </c>
      <c r="T1695" s="13">
        <f t="shared" si="80"/>
        <v>42834.833333333328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1490589360</v>
      </c>
      <c r="J1696">
        <v>1488038674</v>
      </c>
      <c r="K1696" t="b">
        <v>0</v>
      </c>
      <c r="L1696">
        <v>32</v>
      </c>
      <c r="M1696" t="b">
        <v>1</v>
      </c>
      <c r="N1696" t="s">
        <v>8280</v>
      </c>
      <c r="O1696" t="s">
        <v>8283</v>
      </c>
      <c r="P1696">
        <f t="shared" si="78"/>
        <v>78.5</v>
      </c>
      <c r="S1696" s="13">
        <f t="shared" si="79"/>
        <v>42791.669837962967</v>
      </c>
      <c r="T1696" s="13">
        <f t="shared" si="80"/>
        <v>42821.191666666666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60</v>
      </c>
      <c r="M1697" t="b">
        <v>1</v>
      </c>
      <c r="N1697" t="s">
        <v>8284</v>
      </c>
      <c r="O1697" t="s">
        <v>8288</v>
      </c>
      <c r="P1697">
        <f t="shared" si="78"/>
        <v>41.85</v>
      </c>
      <c r="S1697" s="13">
        <f t="shared" si="79"/>
        <v>42801.031412037039</v>
      </c>
      <c r="T1697" s="13">
        <f t="shared" si="80"/>
        <v>42835.041666666672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65</v>
      </c>
      <c r="M1698" t="b">
        <v>1</v>
      </c>
      <c r="N1698" t="s">
        <v>8268</v>
      </c>
      <c r="O1698" t="s">
        <v>8290</v>
      </c>
      <c r="P1698">
        <f t="shared" si="78"/>
        <v>38.549999999999997</v>
      </c>
      <c r="S1698" s="13">
        <f t="shared" si="79"/>
        <v>42796.069571759261</v>
      </c>
      <c r="T1698" s="13">
        <f t="shared" si="80"/>
        <v>42826.027905092589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37</v>
      </c>
      <c r="M1699" t="b">
        <v>1</v>
      </c>
      <c r="N1699" t="s">
        <v>8284</v>
      </c>
      <c r="O1699" t="s">
        <v>8288</v>
      </c>
      <c r="P1699">
        <f t="shared" si="78"/>
        <v>67.73</v>
      </c>
      <c r="S1699" s="13">
        <f t="shared" si="79"/>
        <v>42805.032962962956</v>
      </c>
      <c r="T1699" s="13">
        <f t="shared" si="80"/>
        <v>42834.991296296299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21</v>
      </c>
      <c r="M1700" t="b">
        <v>1</v>
      </c>
      <c r="N1700" t="s">
        <v>8284</v>
      </c>
      <c r="O1700" t="s">
        <v>8288</v>
      </c>
      <c r="P1700">
        <f t="shared" si="78"/>
        <v>119.29</v>
      </c>
      <c r="S1700" s="13">
        <f t="shared" si="79"/>
        <v>42796.207870370374</v>
      </c>
      <c r="T1700" s="13">
        <f t="shared" si="80"/>
        <v>42820.147916666669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38</v>
      </c>
      <c r="M1701" t="b">
        <v>1</v>
      </c>
      <c r="N1701" t="s">
        <v>8284</v>
      </c>
      <c r="O1701" t="s">
        <v>8288</v>
      </c>
      <c r="P1701">
        <f t="shared" si="78"/>
        <v>65.87</v>
      </c>
      <c r="S1701" s="13">
        <f t="shared" si="79"/>
        <v>42806.863946759258</v>
      </c>
      <c r="T1701" s="13">
        <f t="shared" si="80"/>
        <v>42836.863946759258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57</v>
      </c>
      <c r="M1702" t="b">
        <v>1</v>
      </c>
      <c r="N1702" t="s">
        <v>8273</v>
      </c>
      <c r="O1702" t="s">
        <v>8274</v>
      </c>
      <c r="P1702">
        <f t="shared" si="78"/>
        <v>43.91</v>
      </c>
      <c r="S1702" s="13">
        <f t="shared" si="79"/>
        <v>42796.071643518517</v>
      </c>
      <c r="T1702" s="13">
        <f t="shared" si="80"/>
        <v>42826.166666666672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36</v>
      </c>
      <c r="M1703" t="b">
        <v>0</v>
      </c>
      <c r="N1703" t="s">
        <v>8276</v>
      </c>
      <c r="O1703" t="s">
        <v>8302</v>
      </c>
      <c r="P1703">
        <f t="shared" si="78"/>
        <v>69.47</v>
      </c>
      <c r="S1703" s="13">
        <f t="shared" si="79"/>
        <v>41989.664409722223</v>
      </c>
      <c r="T1703" s="13">
        <f t="shared" si="80"/>
        <v>42019.664409722223</v>
      </c>
    </row>
    <row r="1704" spans="1:20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41</v>
      </c>
      <c r="M1704" t="b">
        <v>1</v>
      </c>
      <c r="N1704" t="s">
        <v>8280</v>
      </c>
      <c r="O1704" t="s">
        <v>8283</v>
      </c>
      <c r="P1704">
        <f t="shared" si="78"/>
        <v>61</v>
      </c>
      <c r="S1704" s="13">
        <f t="shared" si="79"/>
        <v>42063.869791666672</v>
      </c>
      <c r="T1704" s="13">
        <f t="shared" si="80"/>
        <v>42093.828125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33</v>
      </c>
      <c r="M1705" t="b">
        <v>1</v>
      </c>
      <c r="N1705" t="s">
        <v>8284</v>
      </c>
      <c r="O1705" t="s">
        <v>8288</v>
      </c>
      <c r="P1705">
        <f t="shared" si="78"/>
        <v>75.77</v>
      </c>
      <c r="S1705" s="13">
        <f t="shared" si="79"/>
        <v>42187.281678240746</v>
      </c>
      <c r="T1705" s="13">
        <f t="shared" si="80"/>
        <v>42247.281678240746</v>
      </c>
    </row>
    <row r="1706" spans="1:20" ht="45" hidden="1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50</v>
      </c>
      <c r="M1706" t="b">
        <v>1</v>
      </c>
      <c r="N1706" t="s">
        <v>8280</v>
      </c>
      <c r="O1706" t="s">
        <v>8283</v>
      </c>
      <c r="P1706">
        <f t="shared" si="78"/>
        <v>50</v>
      </c>
      <c r="S1706" s="13">
        <f t="shared" si="79"/>
        <v>42021.139733796299</v>
      </c>
      <c r="T1706" s="13">
        <f t="shared" si="80"/>
        <v>42051.139733796299</v>
      </c>
    </row>
    <row r="1707" spans="1:20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22</v>
      </c>
      <c r="M1707" t="b">
        <v>1</v>
      </c>
      <c r="N1707" t="s">
        <v>8284</v>
      </c>
      <c r="O1707" t="s">
        <v>8285</v>
      </c>
      <c r="P1707">
        <f t="shared" si="78"/>
        <v>113.64</v>
      </c>
      <c r="S1707" s="13">
        <f t="shared" si="79"/>
        <v>42245.016736111109</v>
      </c>
      <c r="T1707" s="13">
        <f t="shared" si="80"/>
        <v>42256.666666666672</v>
      </c>
    </row>
    <row r="1708" spans="1:20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1440314472</v>
      </c>
      <c r="J1708">
        <v>1435130472</v>
      </c>
      <c r="K1708" t="b">
        <v>0</v>
      </c>
      <c r="L1708">
        <v>52</v>
      </c>
      <c r="M1708" t="b">
        <v>1</v>
      </c>
      <c r="N1708" t="s">
        <v>8284</v>
      </c>
      <c r="O1708" t="s">
        <v>8285</v>
      </c>
      <c r="P1708">
        <f t="shared" si="78"/>
        <v>48.08</v>
      </c>
      <c r="S1708" s="13">
        <f t="shared" si="79"/>
        <v>42179.306388888886</v>
      </c>
      <c r="T1708" s="13">
        <f t="shared" si="80"/>
        <v>42239.306388888886</v>
      </c>
    </row>
    <row r="1709" spans="1:20" ht="30" hidden="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1459181895</v>
      </c>
      <c r="J1709">
        <v>1456593495</v>
      </c>
      <c r="K1709" t="b">
        <v>0</v>
      </c>
      <c r="L1709">
        <v>34</v>
      </c>
      <c r="M1709" t="b">
        <v>1</v>
      </c>
      <c r="N1709" t="s">
        <v>8280</v>
      </c>
      <c r="O1709" t="s">
        <v>8283</v>
      </c>
      <c r="P1709">
        <f t="shared" si="78"/>
        <v>73.53</v>
      </c>
      <c r="S1709" s="13">
        <f t="shared" si="79"/>
        <v>42427.721006944441</v>
      </c>
      <c r="T1709" s="13">
        <f t="shared" si="80"/>
        <v>42457.679340277777</v>
      </c>
    </row>
    <row r="1710" spans="1:20" ht="60" hidden="1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11</v>
      </c>
      <c r="M1710" t="b">
        <v>1</v>
      </c>
      <c r="N1710" t="s">
        <v>8280</v>
      </c>
      <c r="O1710" t="s">
        <v>8283</v>
      </c>
      <c r="P1710">
        <f t="shared" si="78"/>
        <v>227.27</v>
      </c>
      <c r="S1710" s="13">
        <f t="shared" si="79"/>
        <v>42451.866967592592</v>
      </c>
      <c r="T1710" s="13">
        <f t="shared" si="80"/>
        <v>42491.866967592592</v>
      </c>
    </row>
    <row r="1711" spans="1:20" ht="45" hidden="1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24</v>
      </c>
      <c r="M1711" t="b">
        <v>1</v>
      </c>
      <c r="N1711" t="s">
        <v>8280</v>
      </c>
      <c r="O1711" t="s">
        <v>8283</v>
      </c>
      <c r="P1711">
        <f t="shared" si="78"/>
        <v>104.17</v>
      </c>
      <c r="S1711" s="13">
        <f t="shared" si="79"/>
        <v>41841.56381944444</v>
      </c>
      <c r="T1711" s="13">
        <f t="shared" si="80"/>
        <v>41882.818749999999</v>
      </c>
    </row>
    <row r="1712" spans="1:20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1453122000</v>
      </c>
      <c r="J1712">
        <v>1449151888</v>
      </c>
      <c r="K1712" t="b">
        <v>0</v>
      </c>
      <c r="L1712">
        <v>25</v>
      </c>
      <c r="M1712" t="b">
        <v>1</v>
      </c>
      <c r="N1712" t="s">
        <v>8280</v>
      </c>
      <c r="O1712" t="s">
        <v>8292</v>
      </c>
      <c r="P1712">
        <f t="shared" si="78"/>
        <v>100</v>
      </c>
      <c r="S1712" s="13">
        <f t="shared" si="79"/>
        <v>42341.59129629629</v>
      </c>
      <c r="T1712" s="13">
        <f t="shared" si="80"/>
        <v>42387.541666666672</v>
      </c>
    </row>
    <row r="1713" spans="1:20" ht="45" hidden="1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8280</v>
      </c>
      <c r="O1713" t="s">
        <v>8283</v>
      </c>
      <c r="P1713">
        <f t="shared" si="78"/>
        <v>1250</v>
      </c>
      <c r="S1713" s="13">
        <f t="shared" si="79"/>
        <v>41852.646226851852</v>
      </c>
      <c r="T1713" s="13">
        <f t="shared" si="80"/>
        <v>41883.646226851852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1435701353</v>
      </c>
      <c r="J1714">
        <v>1430517353</v>
      </c>
      <c r="K1714" t="b">
        <v>1</v>
      </c>
      <c r="L1714">
        <v>60</v>
      </c>
      <c r="M1714" t="b">
        <v>0</v>
      </c>
      <c r="N1714" t="s">
        <v>8265</v>
      </c>
      <c r="O1714" t="s">
        <v>8297</v>
      </c>
      <c r="P1714">
        <f t="shared" si="78"/>
        <v>41.58</v>
      </c>
      <c r="S1714" s="13">
        <f t="shared" si="79"/>
        <v>42125.913807870369</v>
      </c>
      <c r="T1714" s="13">
        <f t="shared" si="80"/>
        <v>42185.913807870369</v>
      </c>
    </row>
    <row r="1715" spans="1:20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10</v>
      </c>
      <c r="M1715" t="b">
        <v>0</v>
      </c>
      <c r="N1715" t="s">
        <v>8280</v>
      </c>
      <c r="O1715" t="s">
        <v>8283</v>
      </c>
      <c r="P1715">
        <f t="shared" si="78"/>
        <v>248.5</v>
      </c>
      <c r="S1715" s="13">
        <f t="shared" si="79"/>
        <v>41887.801064814819</v>
      </c>
      <c r="T1715" s="13">
        <f t="shared" si="80"/>
        <v>41917.801064814819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1430517761</v>
      </c>
      <c r="J1716">
        <v>1427925761</v>
      </c>
      <c r="K1716" t="b">
        <v>0</v>
      </c>
      <c r="L1716">
        <v>16</v>
      </c>
      <c r="M1716" t="b">
        <v>0</v>
      </c>
      <c r="N1716" t="s">
        <v>8265</v>
      </c>
      <c r="O1716" t="s">
        <v>8267</v>
      </c>
      <c r="P1716">
        <f t="shared" si="78"/>
        <v>155.25</v>
      </c>
      <c r="S1716" s="13">
        <f t="shared" si="79"/>
        <v>42095.918530092589</v>
      </c>
      <c r="T1716" s="13">
        <f t="shared" si="80"/>
        <v>42125.918530092589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52</v>
      </c>
      <c r="M1717" t="b">
        <v>0</v>
      </c>
      <c r="N1717" t="s">
        <v>8268</v>
      </c>
      <c r="O1717" t="s">
        <v>8306</v>
      </c>
      <c r="P1717">
        <f t="shared" si="78"/>
        <v>47.77</v>
      </c>
      <c r="S1717" s="13">
        <f t="shared" si="79"/>
        <v>42064.217418981483</v>
      </c>
      <c r="T1717" s="13">
        <f t="shared" si="80"/>
        <v>42094.140277777777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31</v>
      </c>
      <c r="M1718" t="b">
        <v>0</v>
      </c>
      <c r="N1718" t="s">
        <v>8280</v>
      </c>
      <c r="O1718" t="s">
        <v>8281</v>
      </c>
      <c r="P1718">
        <f t="shared" si="78"/>
        <v>79.87</v>
      </c>
      <c r="S1718" s="13">
        <f t="shared" si="79"/>
        <v>42673.577534722222</v>
      </c>
      <c r="T1718" s="13">
        <f t="shared" si="80"/>
        <v>42713.619201388887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34</v>
      </c>
      <c r="M1719" t="b">
        <v>0</v>
      </c>
      <c r="N1719" t="s">
        <v>8265</v>
      </c>
      <c r="O1719" t="s">
        <v>8267</v>
      </c>
      <c r="P1719">
        <f t="shared" si="78"/>
        <v>72.59</v>
      </c>
      <c r="S1719" s="13">
        <f t="shared" si="79"/>
        <v>42460.98192129629</v>
      </c>
      <c r="T1719" s="13">
        <f t="shared" si="80"/>
        <v>42481.166666666672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76</v>
      </c>
      <c r="M1720" t="b">
        <v>1</v>
      </c>
      <c r="N1720" t="s">
        <v>8284</v>
      </c>
      <c r="O1720" t="s">
        <v>8286</v>
      </c>
      <c r="P1720">
        <f t="shared" si="78"/>
        <v>32.32</v>
      </c>
      <c r="S1720" s="13">
        <f t="shared" si="79"/>
        <v>42460.610520833332</v>
      </c>
      <c r="T1720" s="13">
        <f t="shared" si="80"/>
        <v>42504.207638888889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103</v>
      </c>
      <c r="M1721" t="b">
        <v>1</v>
      </c>
      <c r="N1721" t="s">
        <v>8270</v>
      </c>
      <c r="O1721" t="s">
        <v>8271</v>
      </c>
      <c r="P1721">
        <f t="shared" si="78"/>
        <v>23.8</v>
      </c>
      <c r="S1721" s="13">
        <f t="shared" si="79"/>
        <v>41869.534618055557</v>
      </c>
      <c r="T1721" s="13">
        <f t="shared" si="80"/>
        <v>41899.534618055557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17</v>
      </c>
      <c r="M1722" t="b">
        <v>0</v>
      </c>
      <c r="N1722" t="s">
        <v>8284</v>
      </c>
      <c r="O1722" t="s">
        <v>8285</v>
      </c>
      <c r="P1722">
        <f t="shared" si="78"/>
        <v>143.82</v>
      </c>
      <c r="S1722" s="13">
        <f t="shared" si="79"/>
        <v>41922.783229166671</v>
      </c>
      <c r="T1722" s="13">
        <f t="shared" si="80"/>
        <v>41952.824895833335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72</v>
      </c>
      <c r="M1723" t="b">
        <v>1</v>
      </c>
      <c r="N1723" t="s">
        <v>8280</v>
      </c>
      <c r="O1723" t="s">
        <v>8283</v>
      </c>
      <c r="P1723">
        <f t="shared" si="78"/>
        <v>33.67</v>
      </c>
      <c r="S1723" s="13">
        <f t="shared" si="79"/>
        <v>42319.461377314816</v>
      </c>
      <c r="T1723" s="13">
        <f t="shared" si="80"/>
        <v>42349.461377314816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50</v>
      </c>
      <c r="M1724" t="b">
        <v>1</v>
      </c>
      <c r="N1724" t="s">
        <v>8284</v>
      </c>
      <c r="O1724" t="s">
        <v>8285</v>
      </c>
      <c r="P1724">
        <f t="shared" si="78"/>
        <v>48.24</v>
      </c>
      <c r="S1724" s="13">
        <f t="shared" si="79"/>
        <v>42425.960983796293</v>
      </c>
      <c r="T1724" s="13">
        <f t="shared" si="80"/>
        <v>42463.006944444445</v>
      </c>
    </row>
    <row r="1725" spans="1:20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59</v>
      </c>
      <c r="M1725" t="b">
        <v>1</v>
      </c>
      <c r="N1725" t="s">
        <v>8280</v>
      </c>
      <c r="O1725" t="s">
        <v>8283</v>
      </c>
      <c r="P1725">
        <f t="shared" si="78"/>
        <v>40.85</v>
      </c>
      <c r="S1725" s="13">
        <f t="shared" si="79"/>
        <v>42129.82540509259</v>
      </c>
      <c r="T1725" s="13">
        <f t="shared" si="80"/>
        <v>42186.25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1</v>
      </c>
      <c r="L1726">
        <v>17</v>
      </c>
      <c r="M1726" t="b">
        <v>1</v>
      </c>
      <c r="N1726" t="s">
        <v>8284</v>
      </c>
      <c r="O1726" t="s">
        <v>8288</v>
      </c>
      <c r="P1726">
        <f t="shared" si="78"/>
        <v>141.47</v>
      </c>
      <c r="S1726" s="13">
        <f t="shared" si="79"/>
        <v>41912.932430555556</v>
      </c>
      <c r="T1726" s="13">
        <f t="shared" si="80"/>
        <v>41942.932430555556</v>
      </c>
    </row>
    <row r="1727" spans="1:20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23</v>
      </c>
      <c r="M1727" t="b">
        <v>1</v>
      </c>
      <c r="N1727" t="s">
        <v>8280</v>
      </c>
      <c r="O1727" t="s">
        <v>8283</v>
      </c>
      <c r="P1727">
        <f t="shared" si="78"/>
        <v>104.57</v>
      </c>
      <c r="S1727" s="13">
        <f t="shared" si="79"/>
        <v>41845.968159722222</v>
      </c>
      <c r="T1727" s="13">
        <f t="shared" si="80"/>
        <v>41875.968159722222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54</v>
      </c>
      <c r="M1728" t="b">
        <v>1</v>
      </c>
      <c r="N1728" t="s">
        <v>8280</v>
      </c>
      <c r="O1728" t="s">
        <v>8283</v>
      </c>
      <c r="P1728">
        <f t="shared" si="78"/>
        <v>44.54</v>
      </c>
      <c r="S1728" s="13">
        <f t="shared" si="79"/>
        <v>41788.919722222221</v>
      </c>
      <c r="T1728" s="13">
        <f t="shared" si="80"/>
        <v>41817.919722222221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14</v>
      </c>
      <c r="M1729" t="b">
        <v>0</v>
      </c>
      <c r="N1729" t="s">
        <v>8284</v>
      </c>
      <c r="O1729" t="s">
        <v>8287</v>
      </c>
      <c r="P1729">
        <f t="shared" si="78"/>
        <v>171.43</v>
      </c>
      <c r="S1729" s="13">
        <f t="shared" si="79"/>
        <v>42044.927974537044</v>
      </c>
      <c r="T1729" s="13">
        <f t="shared" si="80"/>
        <v>42099.458333333328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1445439674</v>
      </c>
      <c r="J1730">
        <v>1442847674</v>
      </c>
      <c r="K1730" t="b">
        <v>0</v>
      </c>
      <c r="L1730">
        <v>14</v>
      </c>
      <c r="M1730" t="b">
        <v>1</v>
      </c>
      <c r="N1730" t="s">
        <v>8280</v>
      </c>
      <c r="O1730" t="s">
        <v>8283</v>
      </c>
      <c r="P1730">
        <f t="shared" si="78"/>
        <v>171.43</v>
      </c>
      <c r="S1730" s="13">
        <f t="shared" si="79"/>
        <v>42268.625856481478</v>
      </c>
      <c r="T1730" s="13">
        <f t="shared" si="80"/>
        <v>42298.625856481478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96</v>
      </c>
      <c r="M1731" t="b">
        <v>1</v>
      </c>
      <c r="N1731" t="s">
        <v>8284</v>
      </c>
      <c r="O1731" t="s">
        <v>8288</v>
      </c>
      <c r="P1731">
        <f t="shared" ref="P1731:P1794" si="81">IFERROR(ROUND(E1731/L1731,2),0)</f>
        <v>25</v>
      </c>
      <c r="S1731" s="13">
        <f t="shared" ref="S1731:S1794" si="82">(((J1731/60)/60)/24+DATE(1970,1,1))</f>
        <v>42471.052152777775</v>
      </c>
      <c r="T1731" s="13">
        <f t="shared" ref="T1731:T1794" si="83">(((I1731/60)/60)/24)+DATE(1970,1,1)</f>
        <v>42531.052152777775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15</v>
      </c>
      <c r="M1732" t="b">
        <v>0</v>
      </c>
      <c r="N1732" t="s">
        <v>8284</v>
      </c>
      <c r="O1732" t="s">
        <v>8287</v>
      </c>
      <c r="P1732">
        <f t="shared" si="81"/>
        <v>159.33000000000001</v>
      </c>
      <c r="S1732" s="13">
        <f t="shared" si="82"/>
        <v>42272.087766203709</v>
      </c>
      <c r="T1732" s="13">
        <f t="shared" si="83"/>
        <v>42302.087766203709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22</v>
      </c>
      <c r="M1733" t="b">
        <v>1</v>
      </c>
      <c r="N1733" t="s">
        <v>8280</v>
      </c>
      <c r="O1733" t="s">
        <v>8283</v>
      </c>
      <c r="P1733">
        <f t="shared" si="81"/>
        <v>108.59</v>
      </c>
      <c r="S1733" s="13">
        <f t="shared" si="82"/>
        <v>42152.906851851847</v>
      </c>
      <c r="T1733" s="13">
        <f t="shared" si="83"/>
        <v>42166.625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41</v>
      </c>
      <c r="M1734" t="b">
        <v>1</v>
      </c>
      <c r="N1734" t="s">
        <v>8278</v>
      </c>
      <c r="O1734" t="s">
        <v>8300</v>
      </c>
      <c r="P1734">
        <f t="shared" si="81"/>
        <v>58.17</v>
      </c>
      <c r="S1734" s="13">
        <f t="shared" si="82"/>
        <v>42325.683807870373</v>
      </c>
      <c r="T1734" s="13">
        <f t="shared" si="83"/>
        <v>42385.208333333328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26</v>
      </c>
      <c r="M1735" t="b">
        <v>1</v>
      </c>
      <c r="N1735" t="s">
        <v>8278</v>
      </c>
      <c r="O1735" t="s">
        <v>8300</v>
      </c>
      <c r="P1735">
        <f t="shared" si="81"/>
        <v>91.23</v>
      </c>
      <c r="S1735" s="13">
        <f t="shared" si="82"/>
        <v>42614.675625000003</v>
      </c>
      <c r="T1735" s="13">
        <f t="shared" si="83"/>
        <v>42626.895833333328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23</v>
      </c>
      <c r="M1736" t="b">
        <v>1</v>
      </c>
      <c r="N1736" t="s">
        <v>8278</v>
      </c>
      <c r="O1736" t="s">
        <v>8289</v>
      </c>
      <c r="P1736">
        <f t="shared" si="81"/>
        <v>103.04</v>
      </c>
      <c r="S1736" s="13">
        <f t="shared" si="82"/>
        <v>42102.036527777775</v>
      </c>
      <c r="T1736" s="13">
        <f t="shared" si="83"/>
        <v>42132.036527777775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15</v>
      </c>
      <c r="M1737" t="b">
        <v>1</v>
      </c>
      <c r="N1737" t="s">
        <v>8280</v>
      </c>
      <c r="O1737" t="s">
        <v>8281</v>
      </c>
      <c r="P1737">
        <f t="shared" si="81"/>
        <v>158</v>
      </c>
      <c r="S1737" s="13">
        <f t="shared" si="82"/>
        <v>42559.814178240747</v>
      </c>
      <c r="T1737" s="13">
        <f t="shared" si="83"/>
        <v>42589.814178240747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39</v>
      </c>
      <c r="M1738" t="b">
        <v>0</v>
      </c>
      <c r="N1738" t="s">
        <v>8280</v>
      </c>
      <c r="O1738" t="s">
        <v>8283</v>
      </c>
      <c r="P1738">
        <f t="shared" si="81"/>
        <v>60.67</v>
      </c>
      <c r="S1738" s="13">
        <f t="shared" si="82"/>
        <v>42286.861493055556</v>
      </c>
      <c r="T1738" s="13">
        <f t="shared" si="83"/>
        <v>42316.90315972222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60</v>
      </c>
      <c r="M1739" t="b">
        <v>1</v>
      </c>
      <c r="N1739" t="s">
        <v>8278</v>
      </c>
      <c r="O1739" t="s">
        <v>8300</v>
      </c>
      <c r="P1739">
        <f t="shared" si="81"/>
        <v>39.380000000000003</v>
      </c>
      <c r="S1739" s="13">
        <f t="shared" si="82"/>
        <v>42175.948981481488</v>
      </c>
      <c r="T1739" s="13">
        <f t="shared" si="83"/>
        <v>42205.948981481488</v>
      </c>
    </row>
    <row r="1740" spans="1:20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1</v>
      </c>
      <c r="L1740">
        <v>57</v>
      </c>
      <c r="M1740" t="b">
        <v>1</v>
      </c>
      <c r="N1740" t="s">
        <v>8280</v>
      </c>
      <c r="O1740" t="s">
        <v>8283</v>
      </c>
      <c r="P1740">
        <f t="shared" si="81"/>
        <v>41.42</v>
      </c>
      <c r="S1740" s="13">
        <f t="shared" si="82"/>
        <v>41884.874328703707</v>
      </c>
      <c r="T1740" s="13">
        <f t="shared" si="83"/>
        <v>41914.874328703707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32</v>
      </c>
      <c r="M1741" t="b">
        <v>0</v>
      </c>
      <c r="N1741" t="s">
        <v>8284</v>
      </c>
      <c r="O1741" t="s">
        <v>8285</v>
      </c>
      <c r="P1741">
        <f t="shared" si="81"/>
        <v>73.760000000000005</v>
      </c>
      <c r="S1741" s="13">
        <f t="shared" si="82"/>
        <v>42435.874212962968</v>
      </c>
      <c r="T1741" s="13">
        <f t="shared" si="83"/>
        <v>42494.832546296297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40</v>
      </c>
      <c r="M1742" t="b">
        <v>0</v>
      </c>
      <c r="N1742" t="s">
        <v>8280</v>
      </c>
      <c r="O1742" t="s">
        <v>8292</v>
      </c>
      <c r="P1742">
        <f t="shared" si="81"/>
        <v>58.95</v>
      </c>
      <c r="S1742" s="13">
        <f t="shared" si="82"/>
        <v>42171.817384259266</v>
      </c>
      <c r="T1742" s="13">
        <f t="shared" si="83"/>
        <v>42201.817384259266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1</v>
      </c>
      <c r="L1743">
        <v>37</v>
      </c>
      <c r="M1743" t="b">
        <v>0</v>
      </c>
      <c r="N1743" t="s">
        <v>8270</v>
      </c>
      <c r="O1743" t="s">
        <v>8271</v>
      </c>
      <c r="P1743">
        <f t="shared" si="81"/>
        <v>63.65</v>
      </c>
      <c r="S1743" s="13">
        <f t="shared" si="82"/>
        <v>42120.628136574072</v>
      </c>
      <c r="T1743" s="13">
        <f t="shared" si="83"/>
        <v>42165.628136574072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44</v>
      </c>
      <c r="M1744" t="b">
        <v>1</v>
      </c>
      <c r="N1744" t="s">
        <v>8284</v>
      </c>
      <c r="O1744" t="s">
        <v>8285</v>
      </c>
      <c r="P1744">
        <f t="shared" si="81"/>
        <v>53.52</v>
      </c>
      <c r="S1744" s="13">
        <f t="shared" si="82"/>
        <v>42710.876967592587</v>
      </c>
      <c r="T1744" s="13">
        <f t="shared" si="83"/>
        <v>42742.875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21</v>
      </c>
      <c r="M1745" t="b">
        <v>1</v>
      </c>
      <c r="N1745" t="s">
        <v>8280</v>
      </c>
      <c r="O1745" t="s">
        <v>8292</v>
      </c>
      <c r="P1745">
        <f t="shared" si="81"/>
        <v>112.14</v>
      </c>
      <c r="S1745" s="13">
        <f t="shared" si="82"/>
        <v>42586.925636574073</v>
      </c>
      <c r="T1745" s="13">
        <f t="shared" si="83"/>
        <v>42609.165972222225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40</v>
      </c>
      <c r="M1746" t="b">
        <v>1</v>
      </c>
      <c r="N1746" t="s">
        <v>8284</v>
      </c>
      <c r="O1746" t="s">
        <v>8288</v>
      </c>
      <c r="P1746">
        <f t="shared" si="81"/>
        <v>58.63</v>
      </c>
      <c r="S1746" s="13">
        <f t="shared" si="82"/>
        <v>42026.605057870373</v>
      </c>
      <c r="T1746" s="13">
        <f t="shared" si="83"/>
        <v>42071.563391203701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1</v>
      </c>
      <c r="L1747">
        <v>31</v>
      </c>
      <c r="M1747" t="b">
        <v>1</v>
      </c>
      <c r="N1747" t="s">
        <v>8284</v>
      </c>
      <c r="O1747" t="s">
        <v>8288</v>
      </c>
      <c r="P1747">
        <f t="shared" si="81"/>
        <v>75.48</v>
      </c>
      <c r="S1747" s="13">
        <f t="shared" si="82"/>
        <v>42690.259699074071</v>
      </c>
      <c r="T1747" s="13">
        <f t="shared" si="83"/>
        <v>42726.083333333328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38</v>
      </c>
      <c r="M1748" t="b">
        <v>1</v>
      </c>
      <c r="N1748" t="s">
        <v>8284</v>
      </c>
      <c r="O1748" t="s">
        <v>8288</v>
      </c>
      <c r="P1748">
        <f t="shared" si="81"/>
        <v>61.58</v>
      </c>
      <c r="S1748" s="13">
        <f t="shared" si="82"/>
        <v>42668.176701388889</v>
      </c>
      <c r="T1748" s="13">
        <f t="shared" si="83"/>
        <v>42698.083333333328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28</v>
      </c>
      <c r="M1749" t="b">
        <v>0</v>
      </c>
      <c r="N1749" t="s">
        <v>8270</v>
      </c>
      <c r="O1749" t="s">
        <v>8310</v>
      </c>
      <c r="P1749">
        <f t="shared" si="81"/>
        <v>83.43</v>
      </c>
      <c r="S1749" s="13">
        <f t="shared" si="82"/>
        <v>42292.435532407413</v>
      </c>
      <c r="T1749" s="13">
        <f t="shared" si="83"/>
        <v>42321.625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1441234143</v>
      </c>
      <c r="J1750">
        <v>1438642143</v>
      </c>
      <c r="K1750" t="b">
        <v>0</v>
      </c>
      <c r="L1750">
        <v>56</v>
      </c>
      <c r="M1750" t="b">
        <v>1</v>
      </c>
      <c r="N1750" t="s">
        <v>8280</v>
      </c>
      <c r="O1750" t="s">
        <v>8292</v>
      </c>
      <c r="P1750">
        <f t="shared" si="81"/>
        <v>41.7</v>
      </c>
      <c r="S1750" s="13">
        <f t="shared" si="82"/>
        <v>42219.950729166667</v>
      </c>
      <c r="T1750" s="13">
        <f t="shared" si="83"/>
        <v>42249.950729166667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1488394800</v>
      </c>
      <c r="J1751">
        <v>1485213921</v>
      </c>
      <c r="K1751" t="b">
        <v>0</v>
      </c>
      <c r="L1751">
        <v>60</v>
      </c>
      <c r="M1751" t="b">
        <v>1</v>
      </c>
      <c r="N1751" t="s">
        <v>8284</v>
      </c>
      <c r="O1751" t="s">
        <v>8298</v>
      </c>
      <c r="P1751">
        <f t="shared" si="81"/>
        <v>38.880000000000003</v>
      </c>
      <c r="S1751" s="13">
        <f t="shared" si="82"/>
        <v>42758.975937499999</v>
      </c>
      <c r="T1751" s="13">
        <f t="shared" si="83"/>
        <v>42795.791666666672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1</v>
      </c>
      <c r="L1752">
        <v>67</v>
      </c>
      <c r="M1752" t="b">
        <v>1</v>
      </c>
      <c r="N1752" t="s">
        <v>8280</v>
      </c>
      <c r="O1752" t="s">
        <v>8283</v>
      </c>
      <c r="P1752">
        <f t="shared" si="81"/>
        <v>34.79</v>
      </c>
      <c r="S1752" s="13">
        <f t="shared" si="82"/>
        <v>42454.836851851855</v>
      </c>
      <c r="T1752" s="13">
        <f t="shared" si="83"/>
        <v>42479.836851851855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20</v>
      </c>
      <c r="M1753" t="b">
        <v>1</v>
      </c>
      <c r="N1753" t="s">
        <v>8278</v>
      </c>
      <c r="O1753" t="s">
        <v>8300</v>
      </c>
      <c r="P1753">
        <f t="shared" si="81"/>
        <v>116.25</v>
      </c>
      <c r="S1753" s="13">
        <f t="shared" si="82"/>
        <v>42052.7815162037</v>
      </c>
      <c r="T1753" s="13">
        <f t="shared" si="83"/>
        <v>42082.739849537036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75</v>
      </c>
      <c r="M1754" t="b">
        <v>1</v>
      </c>
      <c r="N1754" t="s">
        <v>8284</v>
      </c>
      <c r="O1754" t="s">
        <v>8285</v>
      </c>
      <c r="P1754">
        <f t="shared" si="81"/>
        <v>31</v>
      </c>
      <c r="S1754" s="13">
        <f t="shared" si="82"/>
        <v>42627.253263888888</v>
      </c>
      <c r="T1754" s="13">
        <f t="shared" si="83"/>
        <v>42657.253263888888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1458579568</v>
      </c>
      <c r="J1755">
        <v>1455991168</v>
      </c>
      <c r="K1755" t="b">
        <v>0</v>
      </c>
      <c r="L1755">
        <v>29</v>
      </c>
      <c r="M1755" t="b">
        <v>1</v>
      </c>
      <c r="N1755" t="s">
        <v>8280</v>
      </c>
      <c r="O1755" t="s">
        <v>8283</v>
      </c>
      <c r="P1755">
        <f t="shared" si="81"/>
        <v>80.03</v>
      </c>
      <c r="S1755" s="13">
        <f t="shared" si="82"/>
        <v>42420.74962962963</v>
      </c>
      <c r="T1755" s="13">
        <f t="shared" si="83"/>
        <v>42450.707962962959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1428091353</v>
      </c>
      <c r="J1756">
        <v>1425502953</v>
      </c>
      <c r="K1756" t="b">
        <v>0</v>
      </c>
      <c r="L1756">
        <v>114</v>
      </c>
      <c r="M1756" t="b">
        <v>0</v>
      </c>
      <c r="N1756" t="s">
        <v>8265</v>
      </c>
      <c r="O1756" t="s">
        <v>8267</v>
      </c>
      <c r="P1756">
        <f t="shared" si="81"/>
        <v>20.34</v>
      </c>
      <c r="S1756" s="13">
        <f t="shared" si="82"/>
        <v>42067.876770833333</v>
      </c>
      <c r="T1756" s="13">
        <f t="shared" si="83"/>
        <v>42097.835104166668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64</v>
      </c>
      <c r="M1757" t="b">
        <v>1</v>
      </c>
      <c r="N1757" t="s">
        <v>8284</v>
      </c>
      <c r="O1757" t="s">
        <v>8285</v>
      </c>
      <c r="P1757">
        <f t="shared" si="81"/>
        <v>36.11</v>
      </c>
      <c r="S1757" s="13">
        <f t="shared" si="82"/>
        <v>42252.788900462961</v>
      </c>
      <c r="T1757" s="13">
        <f t="shared" si="83"/>
        <v>42282.788900462961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45</v>
      </c>
      <c r="M1758" t="b">
        <v>1</v>
      </c>
      <c r="N1758" t="s">
        <v>8280</v>
      </c>
      <c r="O1758" t="s">
        <v>8283</v>
      </c>
      <c r="P1758">
        <f t="shared" si="81"/>
        <v>51.22</v>
      </c>
      <c r="S1758" s="13">
        <f t="shared" si="82"/>
        <v>42571.167465277773</v>
      </c>
      <c r="T1758" s="13">
        <f t="shared" si="83"/>
        <v>42611.167465277773</v>
      </c>
    </row>
    <row r="1759" spans="1:20" ht="45" hidden="1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1</v>
      </c>
      <c r="L1759">
        <v>29</v>
      </c>
      <c r="M1759" t="b">
        <v>1</v>
      </c>
      <c r="N1759" t="s">
        <v>8280</v>
      </c>
      <c r="O1759" t="s">
        <v>8283</v>
      </c>
      <c r="P1759">
        <f t="shared" si="81"/>
        <v>79.31</v>
      </c>
      <c r="S1759" s="13">
        <f t="shared" si="82"/>
        <v>42733.827349537038</v>
      </c>
      <c r="T1759" s="13">
        <f t="shared" si="83"/>
        <v>42763.811805555553</v>
      </c>
    </row>
    <row r="1760" spans="1:20" ht="60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1468536992</v>
      </c>
      <c r="J1760">
        <v>1463352992</v>
      </c>
      <c r="K1760" t="b">
        <v>0</v>
      </c>
      <c r="L1760">
        <v>6</v>
      </c>
      <c r="M1760" t="b">
        <v>0</v>
      </c>
      <c r="N1760" t="s">
        <v>8280</v>
      </c>
      <c r="O1760" t="s">
        <v>8283</v>
      </c>
      <c r="P1760">
        <f t="shared" si="81"/>
        <v>383.33</v>
      </c>
      <c r="S1760" s="13">
        <f t="shared" si="82"/>
        <v>42505.955925925926</v>
      </c>
      <c r="T1760" s="13">
        <f t="shared" si="83"/>
        <v>42565.955925925926</v>
      </c>
    </row>
    <row r="1761" spans="1:20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197</v>
      </c>
      <c r="M1761" t="b">
        <v>1</v>
      </c>
      <c r="N1761" t="s">
        <v>8273</v>
      </c>
      <c r="O1761" t="s">
        <v>8274</v>
      </c>
      <c r="P1761">
        <f t="shared" si="81"/>
        <v>11.67</v>
      </c>
      <c r="S1761" s="13">
        <f t="shared" si="82"/>
        <v>42068.829039351855</v>
      </c>
      <c r="T1761" s="13">
        <f t="shared" si="83"/>
        <v>42088.787372685183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1</v>
      </c>
      <c r="L1762">
        <v>74</v>
      </c>
      <c r="M1762" t="b">
        <v>1</v>
      </c>
      <c r="N1762" t="s">
        <v>8284</v>
      </c>
      <c r="O1762" t="s">
        <v>8286</v>
      </c>
      <c r="P1762">
        <f t="shared" si="81"/>
        <v>31.05</v>
      </c>
      <c r="S1762" s="13">
        <f t="shared" si="82"/>
        <v>42405.67260416667</v>
      </c>
      <c r="T1762" s="13">
        <f t="shared" si="83"/>
        <v>42425.67260416667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1442065060</v>
      </c>
      <c r="J1763">
        <v>1437745060</v>
      </c>
      <c r="K1763" t="b">
        <v>0</v>
      </c>
      <c r="L1763">
        <v>14</v>
      </c>
      <c r="M1763" t="b">
        <v>0</v>
      </c>
      <c r="N1763" t="s">
        <v>8265</v>
      </c>
      <c r="O1763" t="s">
        <v>8267</v>
      </c>
      <c r="P1763">
        <f t="shared" si="81"/>
        <v>164</v>
      </c>
      <c r="S1763" s="13">
        <f t="shared" si="82"/>
        <v>42209.567824074074</v>
      </c>
      <c r="T1763" s="13">
        <f t="shared" si="83"/>
        <v>42259.567824074074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35</v>
      </c>
      <c r="M1764" t="b">
        <v>0</v>
      </c>
      <c r="N1764" t="s">
        <v>8268</v>
      </c>
      <c r="O1764" t="s">
        <v>8306</v>
      </c>
      <c r="P1764">
        <f t="shared" si="81"/>
        <v>65.459999999999994</v>
      </c>
      <c r="S1764" s="13">
        <f t="shared" si="82"/>
        <v>42410.982002314813</v>
      </c>
      <c r="T1764" s="13">
        <f t="shared" si="83"/>
        <v>42440.982002314813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40</v>
      </c>
      <c r="M1765" t="b">
        <v>0</v>
      </c>
      <c r="N1765" t="s">
        <v>8280</v>
      </c>
      <c r="O1765" t="s">
        <v>8283</v>
      </c>
      <c r="P1765">
        <f t="shared" si="81"/>
        <v>57.25</v>
      </c>
      <c r="S1765" s="13">
        <f t="shared" si="82"/>
        <v>42636.868518518517</v>
      </c>
      <c r="T1765" s="13">
        <f t="shared" si="83"/>
        <v>42666.868518518517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0</v>
      </c>
      <c r="L1766">
        <v>26</v>
      </c>
      <c r="M1766" t="b">
        <v>1</v>
      </c>
      <c r="N1766" t="s">
        <v>8280</v>
      </c>
      <c r="O1766" t="s">
        <v>8283</v>
      </c>
      <c r="P1766">
        <f t="shared" si="81"/>
        <v>87.96</v>
      </c>
      <c r="S1766" s="13">
        <f t="shared" si="82"/>
        <v>41825.485868055555</v>
      </c>
      <c r="T1766" s="13">
        <f t="shared" si="83"/>
        <v>41854.485868055555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39</v>
      </c>
      <c r="M1767" t="b">
        <v>0</v>
      </c>
      <c r="N1767" t="s">
        <v>8270</v>
      </c>
      <c r="O1767" t="s">
        <v>8271</v>
      </c>
      <c r="P1767">
        <f t="shared" si="81"/>
        <v>58.62</v>
      </c>
      <c r="S1767" s="13">
        <f t="shared" si="82"/>
        <v>41834.980462962965</v>
      </c>
      <c r="T1767" s="13">
        <f t="shared" si="83"/>
        <v>41864.980462962965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0</v>
      </c>
      <c r="L1768">
        <v>56</v>
      </c>
      <c r="M1768" t="b">
        <v>1</v>
      </c>
      <c r="N1768" t="s">
        <v>8284</v>
      </c>
      <c r="O1768" t="s">
        <v>8288</v>
      </c>
      <c r="P1768">
        <f t="shared" si="81"/>
        <v>40.75</v>
      </c>
      <c r="S1768" s="13">
        <f t="shared" si="82"/>
        <v>41855.859814814816</v>
      </c>
      <c r="T1768" s="13">
        <f t="shared" si="83"/>
        <v>41876.859814814816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0</v>
      </c>
      <c r="L1769">
        <v>62</v>
      </c>
      <c r="M1769" t="b">
        <v>1</v>
      </c>
      <c r="N1769" t="s">
        <v>8265</v>
      </c>
      <c r="O1769" t="s">
        <v>8272</v>
      </c>
      <c r="P1769">
        <f t="shared" si="81"/>
        <v>36.770000000000003</v>
      </c>
      <c r="S1769" s="13">
        <f t="shared" si="82"/>
        <v>41824.658379629633</v>
      </c>
      <c r="T1769" s="13">
        <f t="shared" si="83"/>
        <v>41854.658379629633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0</v>
      </c>
      <c r="L1770">
        <v>64</v>
      </c>
      <c r="M1770" t="b">
        <v>1</v>
      </c>
      <c r="N1770" t="s">
        <v>8278</v>
      </c>
      <c r="O1770" t="s">
        <v>8300</v>
      </c>
      <c r="P1770">
        <f t="shared" si="81"/>
        <v>35.47</v>
      </c>
      <c r="S1770" s="13">
        <f t="shared" si="82"/>
        <v>41849.560694444444</v>
      </c>
      <c r="T1770" s="13">
        <f t="shared" si="83"/>
        <v>41909.560694444444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0</v>
      </c>
      <c r="L1771">
        <v>44</v>
      </c>
      <c r="M1771" t="b">
        <v>1</v>
      </c>
      <c r="N1771" t="s">
        <v>8284</v>
      </c>
      <c r="O1771" t="s">
        <v>8285</v>
      </c>
      <c r="P1771">
        <f t="shared" si="81"/>
        <v>51.48</v>
      </c>
      <c r="S1771" s="13">
        <f t="shared" si="82"/>
        <v>41987.818969907406</v>
      </c>
      <c r="T1771" s="13">
        <f t="shared" si="83"/>
        <v>42017.818969907406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0</v>
      </c>
      <c r="L1772">
        <v>57</v>
      </c>
      <c r="M1772" t="b">
        <v>1</v>
      </c>
      <c r="N1772" t="s">
        <v>8280</v>
      </c>
      <c r="O1772" t="s">
        <v>8283</v>
      </c>
      <c r="P1772">
        <f t="shared" si="81"/>
        <v>39.6</v>
      </c>
      <c r="S1772" s="13">
        <f t="shared" si="82"/>
        <v>41891.780023148152</v>
      </c>
      <c r="T1772" s="13">
        <f t="shared" si="83"/>
        <v>41926.780023148152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0</v>
      </c>
      <c r="L1773">
        <v>28</v>
      </c>
      <c r="M1773" t="b">
        <v>0</v>
      </c>
      <c r="N1773" t="s">
        <v>8265</v>
      </c>
      <c r="O1773" t="s">
        <v>8267</v>
      </c>
      <c r="P1773">
        <f t="shared" si="81"/>
        <v>80.319999999999993</v>
      </c>
      <c r="S1773" s="13">
        <f t="shared" si="82"/>
        <v>41905.979629629634</v>
      </c>
      <c r="T1773" s="13">
        <f t="shared" si="83"/>
        <v>41935.979629629634</v>
      </c>
    </row>
    <row r="1774" spans="1:20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71</v>
      </c>
      <c r="M1774" t="b">
        <v>1</v>
      </c>
      <c r="N1774" t="s">
        <v>8280</v>
      </c>
      <c r="O1774" t="s">
        <v>8283</v>
      </c>
      <c r="P1774">
        <f t="shared" si="81"/>
        <v>31.62</v>
      </c>
      <c r="S1774" s="13">
        <f t="shared" si="82"/>
        <v>41766.718009259261</v>
      </c>
      <c r="T1774" s="13">
        <f t="shared" si="83"/>
        <v>41826.718009259261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0</v>
      </c>
      <c r="L1775">
        <v>32</v>
      </c>
      <c r="M1775" t="b">
        <v>1</v>
      </c>
      <c r="N1775" t="s">
        <v>8278</v>
      </c>
      <c r="O1775" t="s">
        <v>8300</v>
      </c>
      <c r="P1775">
        <f t="shared" si="81"/>
        <v>69.72</v>
      </c>
      <c r="S1775" s="13">
        <f t="shared" si="82"/>
        <v>41978.760393518518</v>
      </c>
      <c r="T1775" s="13">
        <f t="shared" si="83"/>
        <v>42023.760393518518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0</v>
      </c>
      <c r="L1776">
        <v>51</v>
      </c>
      <c r="M1776" t="b">
        <v>1</v>
      </c>
      <c r="N1776" t="s">
        <v>8284</v>
      </c>
      <c r="O1776" t="s">
        <v>8288</v>
      </c>
      <c r="P1776">
        <f t="shared" si="81"/>
        <v>43.73</v>
      </c>
      <c r="S1776" s="13">
        <f t="shared" si="82"/>
        <v>41930.218657407408</v>
      </c>
      <c r="T1776" s="13">
        <f t="shared" si="83"/>
        <v>41972.624305555553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0</v>
      </c>
      <c r="L1777">
        <v>12</v>
      </c>
      <c r="M1777" t="b">
        <v>0</v>
      </c>
      <c r="N1777" t="s">
        <v>8278</v>
      </c>
      <c r="O1777" t="s">
        <v>8282</v>
      </c>
      <c r="P1777">
        <f t="shared" si="81"/>
        <v>185.83</v>
      </c>
      <c r="S1777" s="13">
        <f t="shared" si="82"/>
        <v>41891.976388888892</v>
      </c>
      <c r="T1777" s="13">
        <f t="shared" si="83"/>
        <v>41936.976388888892</v>
      </c>
    </row>
    <row r="1778" spans="1:20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0</v>
      </c>
      <c r="L1778">
        <v>35</v>
      </c>
      <c r="M1778" t="b">
        <v>1</v>
      </c>
      <c r="N1778" t="s">
        <v>8284</v>
      </c>
      <c r="O1778" t="s">
        <v>8288</v>
      </c>
      <c r="P1778">
        <f t="shared" si="81"/>
        <v>63.49</v>
      </c>
      <c r="S1778" s="13">
        <f t="shared" si="82"/>
        <v>41905.95684027778</v>
      </c>
      <c r="T1778" s="13">
        <f t="shared" si="83"/>
        <v>41941.95684027778</v>
      </c>
    </row>
    <row r="1779" spans="1:20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1424421253</v>
      </c>
      <c r="J1779">
        <v>1421829253</v>
      </c>
      <c r="K1779" t="b">
        <v>0</v>
      </c>
      <c r="L1779">
        <v>43</v>
      </c>
      <c r="M1779" t="b">
        <v>1</v>
      </c>
      <c r="N1779" t="s">
        <v>8284</v>
      </c>
      <c r="O1779" t="s">
        <v>8285</v>
      </c>
      <c r="P1779">
        <f t="shared" si="81"/>
        <v>51.67</v>
      </c>
      <c r="S1779" s="13">
        <f t="shared" si="82"/>
        <v>42025.357094907406</v>
      </c>
      <c r="T1779" s="13">
        <f t="shared" si="83"/>
        <v>42055.357094907406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1427485395</v>
      </c>
      <c r="J1780">
        <v>1423600995</v>
      </c>
      <c r="K1780" t="b">
        <v>0</v>
      </c>
      <c r="L1780">
        <v>20</v>
      </c>
      <c r="M1780" t="b">
        <v>1</v>
      </c>
      <c r="N1780" t="s">
        <v>8280</v>
      </c>
      <c r="O1780" t="s">
        <v>8283</v>
      </c>
      <c r="P1780">
        <f t="shared" si="81"/>
        <v>110.75</v>
      </c>
      <c r="S1780" s="13">
        <f t="shared" si="82"/>
        <v>42045.86336805555</v>
      </c>
      <c r="T1780" s="13">
        <f t="shared" si="83"/>
        <v>42090.821701388893</v>
      </c>
    </row>
    <row r="1781" spans="1:20" ht="45" hidden="1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0</v>
      </c>
      <c r="L1781">
        <v>15</v>
      </c>
      <c r="M1781" t="b">
        <v>1</v>
      </c>
      <c r="N1781" t="s">
        <v>8280</v>
      </c>
      <c r="O1781" t="s">
        <v>8283</v>
      </c>
      <c r="P1781">
        <f t="shared" si="81"/>
        <v>147.33000000000001</v>
      </c>
      <c r="S1781" s="13">
        <f t="shared" si="82"/>
        <v>42585.691898148143</v>
      </c>
      <c r="T1781" s="13">
        <f t="shared" si="83"/>
        <v>42615.691898148143</v>
      </c>
    </row>
    <row r="1782" spans="1:20" ht="60" hidden="1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0</v>
      </c>
      <c r="L1782">
        <v>20</v>
      </c>
      <c r="M1782" t="b">
        <v>1</v>
      </c>
      <c r="N1782" t="s">
        <v>8280</v>
      </c>
      <c r="O1782" t="s">
        <v>8283</v>
      </c>
      <c r="P1782">
        <f t="shared" si="81"/>
        <v>110.5</v>
      </c>
      <c r="S1782" s="13">
        <f t="shared" si="82"/>
        <v>42493.600810185191</v>
      </c>
      <c r="T1782" s="13">
        <f t="shared" si="83"/>
        <v>42553.600810185191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0</v>
      </c>
      <c r="L1783">
        <v>83</v>
      </c>
      <c r="M1783" t="b">
        <v>1</v>
      </c>
      <c r="N1783" t="s">
        <v>8284</v>
      </c>
      <c r="O1783" t="s">
        <v>8295</v>
      </c>
      <c r="P1783">
        <f t="shared" si="81"/>
        <v>26.55</v>
      </c>
      <c r="S1783" s="13">
        <f t="shared" si="82"/>
        <v>42597.617418981477</v>
      </c>
      <c r="T1783" s="13">
        <f t="shared" si="83"/>
        <v>42628.617418981477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0</v>
      </c>
      <c r="L1784">
        <v>30</v>
      </c>
      <c r="M1784" t="b">
        <v>1</v>
      </c>
      <c r="N1784" t="s">
        <v>8280</v>
      </c>
      <c r="O1784" t="s">
        <v>8283</v>
      </c>
      <c r="P1784">
        <f t="shared" si="81"/>
        <v>73.400000000000006</v>
      </c>
      <c r="S1784" s="13">
        <f t="shared" si="82"/>
        <v>42388.575104166666</v>
      </c>
      <c r="T1784" s="13">
        <f t="shared" si="83"/>
        <v>42421.575104166666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1432248478</v>
      </c>
      <c r="J1785">
        <v>1429656478</v>
      </c>
      <c r="K1785" t="b">
        <v>0</v>
      </c>
      <c r="L1785">
        <v>10</v>
      </c>
      <c r="M1785" t="b">
        <v>0</v>
      </c>
      <c r="N1785" t="s">
        <v>8278</v>
      </c>
      <c r="O1785" t="s">
        <v>8282</v>
      </c>
      <c r="P1785">
        <f t="shared" si="81"/>
        <v>220</v>
      </c>
      <c r="S1785" s="13">
        <f t="shared" si="82"/>
        <v>42115.949976851851</v>
      </c>
      <c r="T1785" s="13">
        <f t="shared" si="83"/>
        <v>42145.949976851851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71</v>
      </c>
      <c r="M1786" t="b">
        <v>1</v>
      </c>
      <c r="N1786" t="s">
        <v>8268</v>
      </c>
      <c r="O1786" t="s">
        <v>8269</v>
      </c>
      <c r="P1786">
        <f t="shared" si="81"/>
        <v>30.96</v>
      </c>
      <c r="S1786" s="13">
        <f t="shared" si="82"/>
        <v>42003.655555555553</v>
      </c>
      <c r="T1786" s="13">
        <f t="shared" si="83"/>
        <v>42035.142361111109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0</v>
      </c>
      <c r="L1787">
        <v>16</v>
      </c>
      <c r="M1787" t="b">
        <v>0</v>
      </c>
      <c r="N1787" t="s">
        <v>8284</v>
      </c>
      <c r="O1787" t="s">
        <v>8287</v>
      </c>
      <c r="P1787">
        <f t="shared" si="81"/>
        <v>137.25</v>
      </c>
      <c r="S1787" s="13">
        <f t="shared" si="82"/>
        <v>41897.134895833333</v>
      </c>
      <c r="T1787" s="13">
        <f t="shared" si="83"/>
        <v>41928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1418649177</v>
      </c>
      <c r="J1788">
        <v>1416057177</v>
      </c>
      <c r="K1788" t="b">
        <v>0</v>
      </c>
      <c r="L1788">
        <v>47</v>
      </c>
      <c r="M1788" t="b">
        <v>1</v>
      </c>
      <c r="N1788" t="s">
        <v>8278</v>
      </c>
      <c r="O1788" t="s">
        <v>8300</v>
      </c>
      <c r="P1788">
        <f t="shared" si="81"/>
        <v>46.7</v>
      </c>
      <c r="S1788" s="13">
        <f t="shared" si="82"/>
        <v>41958.550659722227</v>
      </c>
      <c r="T1788" s="13">
        <f t="shared" si="83"/>
        <v>41988.550659722227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0</v>
      </c>
      <c r="L1789">
        <v>42</v>
      </c>
      <c r="M1789" t="b">
        <v>1</v>
      </c>
      <c r="N1789" t="s">
        <v>8280</v>
      </c>
      <c r="O1789" t="s">
        <v>8283</v>
      </c>
      <c r="P1789">
        <f t="shared" si="81"/>
        <v>52.21</v>
      </c>
      <c r="S1789" s="13">
        <f t="shared" si="82"/>
        <v>42068.65552083333</v>
      </c>
      <c r="T1789" s="13">
        <f t="shared" si="83"/>
        <v>42098.613854166666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1414795542</v>
      </c>
      <c r="J1790">
        <v>1412203542</v>
      </c>
      <c r="K1790" t="b">
        <v>0</v>
      </c>
      <c r="L1790">
        <v>50</v>
      </c>
      <c r="M1790" t="b">
        <v>1</v>
      </c>
      <c r="N1790" t="s">
        <v>8284</v>
      </c>
      <c r="O1790" t="s">
        <v>8286</v>
      </c>
      <c r="P1790">
        <f t="shared" si="81"/>
        <v>43.82</v>
      </c>
      <c r="S1790" s="13">
        <f t="shared" si="82"/>
        <v>41913.94840277778</v>
      </c>
      <c r="T1790" s="13">
        <f t="shared" si="83"/>
        <v>41943.94840277778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1421042403</v>
      </c>
      <c r="J1791">
        <v>1415858403</v>
      </c>
      <c r="K1791" t="b">
        <v>0</v>
      </c>
      <c r="L1791">
        <v>11</v>
      </c>
      <c r="M1791" t="b">
        <v>1</v>
      </c>
      <c r="N1791" t="s">
        <v>8280</v>
      </c>
      <c r="O1791" t="s">
        <v>8283</v>
      </c>
      <c r="P1791">
        <f t="shared" si="81"/>
        <v>199.18</v>
      </c>
      <c r="S1791" s="13">
        <f t="shared" si="82"/>
        <v>41956.250034722223</v>
      </c>
      <c r="T1791" s="13">
        <f t="shared" si="83"/>
        <v>42016.250034722223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37</v>
      </c>
      <c r="M1792" t="b">
        <v>0</v>
      </c>
      <c r="N1792" t="s">
        <v>8270</v>
      </c>
      <c r="O1792" t="s">
        <v>8271</v>
      </c>
      <c r="P1792">
        <f t="shared" si="81"/>
        <v>58.97</v>
      </c>
      <c r="S1792" s="13">
        <f t="shared" si="82"/>
        <v>42010.674513888895</v>
      </c>
      <c r="T1792" s="13">
        <f t="shared" si="83"/>
        <v>42040.674513888895</v>
      </c>
    </row>
    <row r="1793" spans="1:20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55</v>
      </c>
      <c r="M1793" t="b">
        <v>1</v>
      </c>
      <c r="N1793" t="s">
        <v>8280</v>
      </c>
      <c r="O1793" t="s">
        <v>8283</v>
      </c>
      <c r="P1793">
        <f t="shared" si="81"/>
        <v>39.67</v>
      </c>
      <c r="S1793" s="13">
        <f t="shared" si="82"/>
        <v>41973.740335648152</v>
      </c>
      <c r="T1793" s="13">
        <f t="shared" si="83"/>
        <v>42033.740335648152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0</v>
      </c>
      <c r="L1794">
        <v>61</v>
      </c>
      <c r="M1794" t="b">
        <v>1</v>
      </c>
      <c r="N1794" t="s">
        <v>8284</v>
      </c>
      <c r="O1794" t="s">
        <v>8286</v>
      </c>
      <c r="P1794">
        <f t="shared" si="81"/>
        <v>35.74</v>
      </c>
      <c r="S1794" s="13">
        <f t="shared" si="82"/>
        <v>42189.031041666662</v>
      </c>
      <c r="T1794" s="13">
        <f t="shared" si="83"/>
        <v>42226.290972222225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1417127040</v>
      </c>
      <c r="J1795">
        <v>1414531440</v>
      </c>
      <c r="K1795" t="b">
        <v>0</v>
      </c>
      <c r="L1795">
        <v>34</v>
      </c>
      <c r="M1795" t="b">
        <v>1</v>
      </c>
      <c r="N1795" t="s">
        <v>8270</v>
      </c>
      <c r="O1795" t="s">
        <v>8271</v>
      </c>
      <c r="P1795">
        <f t="shared" ref="P1795:P1858" si="84">IFERROR(ROUND(E1795/L1795,2),0)</f>
        <v>63.97</v>
      </c>
      <c r="S1795" s="13">
        <f t="shared" ref="S1795:S1858" si="85">(((J1795/60)/60)/24+DATE(1970,1,1))</f>
        <v>41940.89166666667</v>
      </c>
      <c r="T1795" s="13">
        <f t="shared" ref="T1795:T1858" si="86">(((I1795/60)/60)/24)+DATE(1970,1,1)</f>
        <v>41970.933333333334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0</v>
      </c>
      <c r="L1796">
        <v>72</v>
      </c>
      <c r="M1796" t="b">
        <v>1</v>
      </c>
      <c r="N1796" t="s">
        <v>8280</v>
      </c>
      <c r="O1796" t="s">
        <v>8283</v>
      </c>
      <c r="P1796">
        <f t="shared" si="84"/>
        <v>30.15</v>
      </c>
      <c r="S1796" s="13">
        <f t="shared" si="85"/>
        <v>42011.551180555558</v>
      </c>
      <c r="T1796" s="13">
        <f t="shared" si="86"/>
        <v>42046.551180555558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1476460800</v>
      </c>
      <c r="J1797">
        <v>1473922541</v>
      </c>
      <c r="K1797" t="b">
        <v>0</v>
      </c>
      <c r="L1797">
        <v>47</v>
      </c>
      <c r="M1797" t="b">
        <v>1</v>
      </c>
      <c r="N1797" t="s">
        <v>8280</v>
      </c>
      <c r="O1797" t="s">
        <v>8283</v>
      </c>
      <c r="P1797">
        <f t="shared" si="84"/>
        <v>45.98</v>
      </c>
      <c r="S1797" s="13">
        <f t="shared" si="85"/>
        <v>42628.288668981477</v>
      </c>
      <c r="T1797" s="13">
        <f t="shared" si="86"/>
        <v>42657.666666666672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0</v>
      </c>
      <c r="L1798">
        <v>30</v>
      </c>
      <c r="M1798" t="b">
        <v>1</v>
      </c>
      <c r="N1798" t="s">
        <v>8280</v>
      </c>
      <c r="O1798" t="s">
        <v>8283</v>
      </c>
      <c r="P1798">
        <f t="shared" si="84"/>
        <v>72</v>
      </c>
      <c r="S1798" s="13">
        <f t="shared" si="85"/>
        <v>42515.439421296294</v>
      </c>
      <c r="T1798" s="13">
        <f t="shared" si="86"/>
        <v>42575.439421296294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0</v>
      </c>
      <c r="L1799">
        <v>38</v>
      </c>
      <c r="M1799" t="b">
        <v>1</v>
      </c>
      <c r="N1799" t="s">
        <v>8278</v>
      </c>
      <c r="O1799" t="s">
        <v>8289</v>
      </c>
      <c r="P1799">
        <f t="shared" si="84"/>
        <v>56.82</v>
      </c>
      <c r="S1799" s="13">
        <f t="shared" si="85"/>
        <v>42689.56931712963</v>
      </c>
      <c r="T1799" s="13">
        <f t="shared" si="86"/>
        <v>42719.56931712963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39</v>
      </c>
      <c r="M1800" t="b">
        <v>0</v>
      </c>
      <c r="N1800" t="s">
        <v>8270</v>
      </c>
      <c r="O1800" t="s">
        <v>8271</v>
      </c>
      <c r="P1800">
        <f t="shared" si="84"/>
        <v>55.28</v>
      </c>
      <c r="S1800" s="13">
        <f t="shared" si="85"/>
        <v>42344.32677083333</v>
      </c>
      <c r="T1800" s="13">
        <f t="shared" si="86"/>
        <v>42404.32677083333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0</v>
      </c>
      <c r="L1801">
        <v>19</v>
      </c>
      <c r="M1801" t="b">
        <v>1</v>
      </c>
      <c r="N1801" t="s">
        <v>8280</v>
      </c>
      <c r="O1801" t="s">
        <v>8283</v>
      </c>
      <c r="P1801">
        <f t="shared" si="84"/>
        <v>113.42</v>
      </c>
      <c r="S1801" s="13">
        <f t="shared" si="85"/>
        <v>41934.842685185184</v>
      </c>
      <c r="T1801" s="13">
        <f t="shared" si="86"/>
        <v>41954.884351851855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0</v>
      </c>
      <c r="L1802">
        <v>58</v>
      </c>
      <c r="M1802" t="b">
        <v>1</v>
      </c>
      <c r="N1802" t="s">
        <v>8284</v>
      </c>
      <c r="O1802" t="s">
        <v>8285</v>
      </c>
      <c r="P1802">
        <f t="shared" si="84"/>
        <v>37.15</v>
      </c>
      <c r="S1802" s="13">
        <f t="shared" si="85"/>
        <v>42623.606134259258</v>
      </c>
      <c r="T1802" s="13">
        <f t="shared" si="86"/>
        <v>42653.606134259258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0</v>
      </c>
      <c r="L1803">
        <v>29</v>
      </c>
      <c r="M1803" t="b">
        <v>0</v>
      </c>
      <c r="N1803" t="s">
        <v>8273</v>
      </c>
      <c r="O1803" t="s">
        <v>8291</v>
      </c>
      <c r="P1803">
        <f t="shared" si="84"/>
        <v>74.209999999999994</v>
      </c>
      <c r="S1803" s="13">
        <f t="shared" si="85"/>
        <v>42321.660509259258</v>
      </c>
      <c r="T1803" s="13">
        <f t="shared" si="86"/>
        <v>42353.506944444445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1435442340</v>
      </c>
      <c r="J1804">
        <v>1433416830</v>
      </c>
      <c r="K1804" t="b">
        <v>0</v>
      </c>
      <c r="L1804">
        <v>24</v>
      </c>
      <c r="M1804" t="b">
        <v>1</v>
      </c>
      <c r="N1804" t="s">
        <v>8280</v>
      </c>
      <c r="O1804" t="s">
        <v>8283</v>
      </c>
      <c r="P1804">
        <f t="shared" si="84"/>
        <v>89.67</v>
      </c>
      <c r="S1804" s="13">
        <f t="shared" si="85"/>
        <v>42159.47256944445</v>
      </c>
      <c r="T1804" s="13">
        <f t="shared" si="86"/>
        <v>42182.915972222225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0</v>
      </c>
      <c r="L1805">
        <v>54</v>
      </c>
      <c r="M1805" t="b">
        <v>1</v>
      </c>
      <c r="N1805" t="s">
        <v>8284</v>
      </c>
      <c r="O1805" t="s">
        <v>8288</v>
      </c>
      <c r="P1805">
        <f t="shared" si="84"/>
        <v>39.82</v>
      </c>
      <c r="S1805" s="13">
        <f t="shared" si="85"/>
        <v>42018.071550925932</v>
      </c>
      <c r="T1805" s="13">
        <f t="shared" si="86"/>
        <v>42049.071550925932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0</v>
      </c>
      <c r="L1806">
        <v>35</v>
      </c>
      <c r="M1806" t="b">
        <v>1</v>
      </c>
      <c r="N1806" t="s">
        <v>8284</v>
      </c>
      <c r="O1806" t="s">
        <v>8298</v>
      </c>
      <c r="P1806">
        <f t="shared" si="84"/>
        <v>61.34</v>
      </c>
      <c r="S1806" s="13">
        <f t="shared" si="85"/>
        <v>42282.678287037037</v>
      </c>
      <c r="T1806" s="13">
        <f t="shared" si="86"/>
        <v>42322.719953703709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1443808800</v>
      </c>
      <c r="J1807">
        <v>1441048658</v>
      </c>
      <c r="K1807" t="b">
        <v>0</v>
      </c>
      <c r="L1807">
        <v>46</v>
      </c>
      <c r="M1807" t="b">
        <v>1</v>
      </c>
      <c r="N1807" t="s">
        <v>8284</v>
      </c>
      <c r="O1807" t="s">
        <v>8288</v>
      </c>
      <c r="P1807">
        <f t="shared" si="84"/>
        <v>46.63</v>
      </c>
      <c r="S1807" s="13">
        <f t="shared" si="85"/>
        <v>42247.803912037038</v>
      </c>
      <c r="T1807" s="13">
        <f t="shared" si="86"/>
        <v>42279.75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0</v>
      </c>
      <c r="L1808">
        <v>20</v>
      </c>
      <c r="M1808" t="b">
        <v>1</v>
      </c>
      <c r="N1808" t="s">
        <v>8280</v>
      </c>
      <c r="O1808" t="s">
        <v>8283</v>
      </c>
      <c r="P1808">
        <f t="shared" si="84"/>
        <v>107.25</v>
      </c>
      <c r="S1808" s="13">
        <f t="shared" si="85"/>
        <v>41877.638298611113</v>
      </c>
      <c r="T1808" s="13">
        <f t="shared" si="86"/>
        <v>41912.638298611113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0</v>
      </c>
      <c r="L1809">
        <v>58</v>
      </c>
      <c r="M1809" t="b">
        <v>1</v>
      </c>
      <c r="N1809" t="s">
        <v>8284</v>
      </c>
      <c r="O1809" t="s">
        <v>8285</v>
      </c>
      <c r="P1809">
        <f t="shared" si="84"/>
        <v>36.97</v>
      </c>
      <c r="S1809" s="13">
        <f t="shared" si="85"/>
        <v>41880.068437499998</v>
      </c>
      <c r="T1809" s="13">
        <f t="shared" si="86"/>
        <v>41910.068437499998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0</v>
      </c>
      <c r="L1810">
        <v>48</v>
      </c>
      <c r="M1810" t="b">
        <v>1</v>
      </c>
      <c r="N1810" t="s">
        <v>8284</v>
      </c>
      <c r="O1810" t="s">
        <v>8295</v>
      </c>
      <c r="P1810">
        <f t="shared" si="84"/>
        <v>44.65</v>
      </c>
      <c r="S1810" s="13">
        <f t="shared" si="85"/>
        <v>42742.680902777778</v>
      </c>
      <c r="T1810" s="13">
        <f t="shared" si="86"/>
        <v>42777.680902777778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1425246439</v>
      </c>
      <c r="J1811">
        <v>1422222439</v>
      </c>
      <c r="K1811" t="b">
        <v>0</v>
      </c>
      <c r="L1811">
        <v>67</v>
      </c>
      <c r="M1811" t="b">
        <v>1</v>
      </c>
      <c r="N1811" t="s">
        <v>8280</v>
      </c>
      <c r="O1811" t="s">
        <v>8283</v>
      </c>
      <c r="P1811">
        <f t="shared" si="84"/>
        <v>31.97</v>
      </c>
      <c r="S1811" s="13">
        <f t="shared" si="85"/>
        <v>42029.907858796301</v>
      </c>
      <c r="T1811" s="13">
        <f t="shared" si="86"/>
        <v>42064.907858796301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1408657826</v>
      </c>
      <c r="J1812">
        <v>1407621026</v>
      </c>
      <c r="K1812" t="b">
        <v>0</v>
      </c>
      <c r="L1812">
        <v>17</v>
      </c>
      <c r="M1812" t="b">
        <v>1</v>
      </c>
      <c r="N1812" t="s">
        <v>8265</v>
      </c>
      <c r="O1812" t="s">
        <v>8267</v>
      </c>
      <c r="P1812">
        <f t="shared" si="84"/>
        <v>125.94</v>
      </c>
      <c r="S1812" s="13">
        <f t="shared" si="85"/>
        <v>41860.91002314815</v>
      </c>
      <c r="T1812" s="13">
        <f t="shared" si="86"/>
        <v>41872.91002314815</v>
      </c>
    </row>
    <row r="1813" spans="1:20" ht="45" hidden="1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13</v>
      </c>
      <c r="M1813" t="b">
        <v>1</v>
      </c>
      <c r="N1813" t="s">
        <v>8280</v>
      </c>
      <c r="O1813" t="s">
        <v>8283</v>
      </c>
      <c r="P1813">
        <f t="shared" si="84"/>
        <v>164.62</v>
      </c>
      <c r="S1813" s="13">
        <f t="shared" si="85"/>
        <v>41876.433680555558</v>
      </c>
      <c r="T1813" s="13">
        <f t="shared" si="86"/>
        <v>41936.166666666664</v>
      </c>
    </row>
    <row r="1814" spans="1:20" ht="45" hidden="1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13</v>
      </c>
      <c r="M1814" t="b">
        <v>1</v>
      </c>
      <c r="N1814" t="s">
        <v>8280</v>
      </c>
      <c r="O1814" t="s">
        <v>8283</v>
      </c>
      <c r="P1814">
        <f t="shared" si="84"/>
        <v>164.62</v>
      </c>
      <c r="S1814" s="13">
        <f t="shared" si="85"/>
        <v>42524.318703703699</v>
      </c>
      <c r="T1814" s="13">
        <f t="shared" si="86"/>
        <v>42554.318703703699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1407532812</v>
      </c>
      <c r="J1815">
        <v>1404940812</v>
      </c>
      <c r="K1815" t="b">
        <v>0</v>
      </c>
      <c r="L1815">
        <v>98</v>
      </c>
      <c r="M1815" t="b">
        <v>1</v>
      </c>
      <c r="N1815" t="s">
        <v>8278</v>
      </c>
      <c r="O1815" t="s">
        <v>8289</v>
      </c>
      <c r="P1815">
        <f t="shared" si="84"/>
        <v>21.76</v>
      </c>
      <c r="S1815" s="13">
        <f t="shared" si="85"/>
        <v>41829.889027777775</v>
      </c>
      <c r="T1815" s="13">
        <f t="shared" si="86"/>
        <v>41859.889027777775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44</v>
      </c>
      <c r="M1816" t="b">
        <v>1</v>
      </c>
      <c r="N1816" t="s">
        <v>8284</v>
      </c>
      <c r="O1816" t="s">
        <v>8285</v>
      </c>
      <c r="P1816">
        <f t="shared" si="84"/>
        <v>48.45</v>
      </c>
      <c r="S1816" s="13">
        <f t="shared" si="85"/>
        <v>42033.314074074078</v>
      </c>
      <c r="T1816" s="13">
        <f t="shared" si="86"/>
        <v>42063.314074074078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1435787137</v>
      </c>
      <c r="J1817">
        <v>1434577537</v>
      </c>
      <c r="K1817" t="b">
        <v>0</v>
      </c>
      <c r="L1817">
        <v>13</v>
      </c>
      <c r="M1817" t="b">
        <v>0</v>
      </c>
      <c r="N1817" t="s">
        <v>8278</v>
      </c>
      <c r="O1817" t="s">
        <v>8282</v>
      </c>
      <c r="P1817">
        <f t="shared" si="84"/>
        <v>163.85</v>
      </c>
      <c r="S1817" s="13">
        <f t="shared" si="85"/>
        <v>42172.906678240746</v>
      </c>
      <c r="T1817" s="13">
        <f t="shared" si="86"/>
        <v>42186.906678240746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1469473200</v>
      </c>
      <c r="J1818">
        <v>1467061303</v>
      </c>
      <c r="K1818" t="b">
        <v>0</v>
      </c>
      <c r="L1818">
        <v>39</v>
      </c>
      <c r="M1818" t="b">
        <v>1</v>
      </c>
      <c r="N1818" t="s">
        <v>8284</v>
      </c>
      <c r="O1818" t="s">
        <v>8285</v>
      </c>
      <c r="P1818">
        <f t="shared" si="84"/>
        <v>54.62</v>
      </c>
      <c r="S1818" s="13">
        <f t="shared" si="85"/>
        <v>42548.876192129625</v>
      </c>
      <c r="T1818" s="13">
        <f t="shared" si="86"/>
        <v>42576.791666666672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1</v>
      </c>
      <c r="L1819">
        <v>43</v>
      </c>
      <c r="M1819" t="b">
        <v>0</v>
      </c>
      <c r="N1819" t="s">
        <v>8280</v>
      </c>
      <c r="O1819" t="s">
        <v>8283</v>
      </c>
      <c r="P1819">
        <f t="shared" si="84"/>
        <v>49.51</v>
      </c>
      <c r="S1819" s="13">
        <f t="shared" si="85"/>
        <v>42705.662118055552</v>
      </c>
      <c r="T1819" s="13">
        <f t="shared" si="86"/>
        <v>42765.290972222225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41</v>
      </c>
      <c r="M1820" t="b">
        <v>1</v>
      </c>
      <c r="N1820" t="s">
        <v>8280</v>
      </c>
      <c r="O1820" t="s">
        <v>8283</v>
      </c>
      <c r="P1820">
        <f t="shared" si="84"/>
        <v>51.85</v>
      </c>
      <c r="S1820" s="13">
        <f t="shared" si="85"/>
        <v>42067.234375</v>
      </c>
      <c r="T1820" s="13">
        <f t="shared" si="86"/>
        <v>42097.192708333328</v>
      </c>
    </row>
    <row r="1821" spans="1:20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27</v>
      </c>
      <c r="M1821" t="b">
        <v>1</v>
      </c>
      <c r="N1821" t="s">
        <v>8280</v>
      </c>
      <c r="O1821" t="s">
        <v>8283</v>
      </c>
      <c r="P1821">
        <f t="shared" si="84"/>
        <v>78.52</v>
      </c>
      <c r="S1821" s="13">
        <f t="shared" si="85"/>
        <v>41820.752268518518</v>
      </c>
      <c r="T1821" s="13">
        <f t="shared" si="86"/>
        <v>41850.752268518518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16</v>
      </c>
      <c r="M1822" t="b">
        <v>0</v>
      </c>
      <c r="N1822" t="s">
        <v>8270</v>
      </c>
      <c r="O1822" t="s">
        <v>8312</v>
      </c>
      <c r="P1822">
        <f t="shared" si="84"/>
        <v>132.19</v>
      </c>
      <c r="S1822" s="13">
        <f t="shared" si="85"/>
        <v>42065.084375000006</v>
      </c>
      <c r="T1822" s="13">
        <f t="shared" si="86"/>
        <v>42095.042708333334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1330760367</v>
      </c>
      <c r="J1823">
        <v>1326872367</v>
      </c>
      <c r="K1823" t="b">
        <v>1</v>
      </c>
      <c r="L1823">
        <v>28</v>
      </c>
      <c r="M1823" t="b">
        <v>0</v>
      </c>
      <c r="N1823" t="s">
        <v>8280</v>
      </c>
      <c r="O1823" t="s">
        <v>8283</v>
      </c>
      <c r="P1823">
        <f t="shared" si="84"/>
        <v>75.459999999999994</v>
      </c>
      <c r="S1823" s="13">
        <f t="shared" si="85"/>
        <v>40926.319062499999</v>
      </c>
      <c r="T1823" s="13">
        <f t="shared" si="86"/>
        <v>40971.319062499999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1391194860</v>
      </c>
      <c r="J1824">
        <v>1388084862</v>
      </c>
      <c r="K1824" t="b">
        <v>0</v>
      </c>
      <c r="L1824">
        <v>99</v>
      </c>
      <c r="M1824" t="b">
        <v>0</v>
      </c>
      <c r="N1824" t="s">
        <v>8273</v>
      </c>
      <c r="O1824" t="s">
        <v>8291</v>
      </c>
      <c r="P1824">
        <f t="shared" si="84"/>
        <v>21.34</v>
      </c>
      <c r="S1824" s="13">
        <f t="shared" si="85"/>
        <v>41634.797013888885</v>
      </c>
      <c r="T1824" s="13">
        <f t="shared" si="86"/>
        <v>41670.792361111111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1</v>
      </c>
      <c r="L1825">
        <v>22</v>
      </c>
      <c r="M1825" t="b">
        <v>1</v>
      </c>
      <c r="N1825" t="s">
        <v>8284</v>
      </c>
      <c r="O1825" t="s">
        <v>8288</v>
      </c>
      <c r="P1825">
        <f t="shared" si="84"/>
        <v>95.93</v>
      </c>
      <c r="S1825" s="13">
        <f t="shared" si="85"/>
        <v>41176.684907407405</v>
      </c>
      <c r="T1825" s="13">
        <f t="shared" si="86"/>
        <v>41206.684907407405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35</v>
      </c>
      <c r="M1826" t="b">
        <v>1</v>
      </c>
      <c r="N1826" t="s">
        <v>8280</v>
      </c>
      <c r="O1826" t="s">
        <v>8283</v>
      </c>
      <c r="P1826">
        <f t="shared" si="84"/>
        <v>60.29</v>
      </c>
      <c r="S1826" s="13">
        <f t="shared" si="85"/>
        <v>41626.916284722225</v>
      </c>
      <c r="T1826" s="13">
        <f t="shared" si="86"/>
        <v>41647.088888888888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17</v>
      </c>
      <c r="M1827" t="b">
        <v>1</v>
      </c>
      <c r="N1827" t="s">
        <v>8280</v>
      </c>
      <c r="O1827" t="s">
        <v>8283</v>
      </c>
      <c r="P1827">
        <f t="shared" si="84"/>
        <v>123.94</v>
      </c>
      <c r="S1827" s="13">
        <f t="shared" si="85"/>
        <v>41443.83452546296</v>
      </c>
      <c r="T1827" s="13">
        <f t="shared" si="86"/>
        <v>41466.83452546296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5</v>
      </c>
      <c r="M1828" t="b">
        <v>0</v>
      </c>
      <c r="N1828" t="s">
        <v>8280</v>
      </c>
      <c r="O1828" t="s">
        <v>8281</v>
      </c>
      <c r="P1828">
        <f t="shared" si="84"/>
        <v>420.6</v>
      </c>
      <c r="S1828" s="13">
        <f t="shared" si="85"/>
        <v>41657.923807870371</v>
      </c>
      <c r="T1828" s="13">
        <f t="shared" si="86"/>
        <v>41687.923807870371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1</v>
      </c>
      <c r="L1829">
        <v>74</v>
      </c>
      <c r="M1829" t="b">
        <v>1</v>
      </c>
      <c r="N1829" t="s">
        <v>8280</v>
      </c>
      <c r="O1829" t="s">
        <v>8283</v>
      </c>
      <c r="P1829">
        <f t="shared" si="84"/>
        <v>28.41</v>
      </c>
      <c r="S1829" s="13">
        <f t="shared" si="85"/>
        <v>40555.325937499998</v>
      </c>
      <c r="T1829" s="13">
        <f t="shared" si="86"/>
        <v>40605.325937499998</v>
      </c>
    </row>
    <row r="1830" spans="1:20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34</v>
      </c>
      <c r="M1830" t="b">
        <v>1</v>
      </c>
      <c r="N1830" t="s">
        <v>8280</v>
      </c>
      <c r="O1830" t="s">
        <v>8283</v>
      </c>
      <c r="P1830">
        <f t="shared" si="84"/>
        <v>61.82</v>
      </c>
      <c r="S1830" s="13">
        <f t="shared" si="85"/>
        <v>41736.899652777778</v>
      </c>
      <c r="T1830" s="13">
        <f t="shared" si="86"/>
        <v>41768.916666666664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50</v>
      </c>
      <c r="M1831" t="b">
        <v>1</v>
      </c>
      <c r="N1831" t="s">
        <v>8284</v>
      </c>
      <c r="O1831" t="s">
        <v>8288</v>
      </c>
      <c r="P1831">
        <f t="shared" si="84"/>
        <v>42.02</v>
      </c>
      <c r="S1831" s="13">
        <f t="shared" si="85"/>
        <v>40516.087627314817</v>
      </c>
      <c r="T1831" s="13">
        <f t="shared" si="86"/>
        <v>40564.916666666664</v>
      </c>
    </row>
    <row r="1832" spans="1:20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14</v>
      </c>
      <c r="M1832" t="b">
        <v>1</v>
      </c>
      <c r="N1832" t="s">
        <v>8284</v>
      </c>
      <c r="O1832" t="s">
        <v>8298</v>
      </c>
      <c r="P1832">
        <f t="shared" si="84"/>
        <v>150</v>
      </c>
      <c r="S1832" s="13">
        <f t="shared" si="85"/>
        <v>41664.684108796297</v>
      </c>
      <c r="T1832" s="13">
        <f t="shared" si="86"/>
        <v>41694.684108796297</v>
      </c>
    </row>
    <row r="1833" spans="1:20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1336866863</v>
      </c>
      <c r="J1833">
        <v>1335570863</v>
      </c>
      <c r="K1833" t="b">
        <v>1</v>
      </c>
      <c r="L1833">
        <v>23</v>
      </c>
      <c r="M1833" t="b">
        <v>0</v>
      </c>
      <c r="N1833" t="s">
        <v>8265</v>
      </c>
      <c r="O1833" t="s">
        <v>8272</v>
      </c>
      <c r="P1833">
        <f t="shared" si="84"/>
        <v>91.3</v>
      </c>
      <c r="S1833" s="13">
        <f t="shared" si="85"/>
        <v>41026.996099537035</v>
      </c>
      <c r="T1833" s="13">
        <f t="shared" si="86"/>
        <v>41041.996099537035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41</v>
      </c>
      <c r="M1834" t="b">
        <v>1</v>
      </c>
      <c r="N1834" t="s">
        <v>8280</v>
      </c>
      <c r="O1834" t="s">
        <v>8283</v>
      </c>
      <c r="P1834">
        <f t="shared" si="84"/>
        <v>51.22</v>
      </c>
      <c r="S1834" s="13">
        <f t="shared" si="85"/>
        <v>40576.539664351854</v>
      </c>
      <c r="T1834" s="13">
        <f t="shared" si="86"/>
        <v>40606.539664351854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39</v>
      </c>
      <c r="M1835" t="b">
        <v>1</v>
      </c>
      <c r="N1835" t="s">
        <v>8280</v>
      </c>
      <c r="O1835" t="s">
        <v>8283</v>
      </c>
      <c r="P1835">
        <f t="shared" si="84"/>
        <v>53.85</v>
      </c>
      <c r="S1835" s="13">
        <f t="shared" si="85"/>
        <v>41303.044016203705</v>
      </c>
      <c r="T1835" s="13">
        <f t="shared" si="86"/>
        <v>41335.332638888889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1</v>
      </c>
      <c r="L1836">
        <v>75</v>
      </c>
      <c r="M1836" t="b">
        <v>1</v>
      </c>
      <c r="N1836" t="s">
        <v>8284</v>
      </c>
      <c r="O1836" t="s">
        <v>8285</v>
      </c>
      <c r="P1836">
        <f t="shared" si="84"/>
        <v>27.94</v>
      </c>
      <c r="S1836" s="13">
        <f t="shared" si="85"/>
        <v>41988.964062500003</v>
      </c>
      <c r="T1836" s="13">
        <f t="shared" si="86"/>
        <v>42028.964062500003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38</v>
      </c>
      <c r="M1837" t="b">
        <v>1</v>
      </c>
      <c r="N1837" t="s">
        <v>8280</v>
      </c>
      <c r="O1837" t="s">
        <v>8283</v>
      </c>
      <c r="P1837">
        <f t="shared" si="84"/>
        <v>55.13</v>
      </c>
      <c r="S1837" s="13">
        <f t="shared" si="85"/>
        <v>42430.702210648145</v>
      </c>
      <c r="T1837" s="13">
        <f t="shared" si="86"/>
        <v>42460.660543981481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33</v>
      </c>
      <c r="M1838" t="b">
        <v>1</v>
      </c>
      <c r="N1838" t="s">
        <v>8280</v>
      </c>
      <c r="O1838" t="s">
        <v>8283</v>
      </c>
      <c r="P1838">
        <f t="shared" si="84"/>
        <v>63.42</v>
      </c>
      <c r="S1838" s="13">
        <f t="shared" si="85"/>
        <v>41305.809363425928</v>
      </c>
      <c r="T1838" s="13">
        <f t="shared" si="86"/>
        <v>41322.809363425928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53</v>
      </c>
      <c r="M1839" t="b">
        <v>1</v>
      </c>
      <c r="N1839" t="s">
        <v>8280</v>
      </c>
      <c r="O1839" t="s">
        <v>8283</v>
      </c>
      <c r="P1839">
        <f t="shared" si="84"/>
        <v>39.380000000000003</v>
      </c>
      <c r="S1839" s="13">
        <f t="shared" si="85"/>
        <v>40926.047858796301</v>
      </c>
      <c r="T1839" s="13">
        <f t="shared" si="86"/>
        <v>40986.006192129629</v>
      </c>
    </row>
    <row r="1840" spans="1:20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35</v>
      </c>
      <c r="M1840" t="b">
        <v>1</v>
      </c>
      <c r="N1840" t="s">
        <v>8280</v>
      </c>
      <c r="O1840" t="s">
        <v>8283</v>
      </c>
      <c r="P1840">
        <f t="shared" si="84"/>
        <v>59.6</v>
      </c>
      <c r="S1840" s="13">
        <f t="shared" si="85"/>
        <v>40788.786539351851</v>
      </c>
      <c r="T1840" s="13">
        <f t="shared" si="86"/>
        <v>40817.125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33</v>
      </c>
      <c r="M1841" t="b">
        <v>0</v>
      </c>
      <c r="N1841" t="s">
        <v>8268</v>
      </c>
      <c r="O1841" t="s">
        <v>8313</v>
      </c>
      <c r="P1841">
        <f t="shared" si="84"/>
        <v>63.1</v>
      </c>
      <c r="S1841" s="13">
        <f t="shared" si="85"/>
        <v>42614.722013888888</v>
      </c>
      <c r="T1841" s="13">
        <f t="shared" si="86"/>
        <v>42644.722013888888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24</v>
      </c>
      <c r="M1842" t="b">
        <v>1</v>
      </c>
      <c r="N1842" t="s">
        <v>8278</v>
      </c>
      <c r="O1842" t="s">
        <v>8300</v>
      </c>
      <c r="P1842">
        <f t="shared" si="84"/>
        <v>86.67</v>
      </c>
      <c r="S1842" s="13">
        <f t="shared" si="85"/>
        <v>41382.096180555556</v>
      </c>
      <c r="T1842" s="13">
        <f t="shared" si="86"/>
        <v>41401.207638888889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1</v>
      </c>
      <c r="L1843">
        <v>45</v>
      </c>
      <c r="M1843" t="b">
        <v>1</v>
      </c>
      <c r="N1843" t="s">
        <v>8284</v>
      </c>
      <c r="O1843" t="s">
        <v>8288</v>
      </c>
      <c r="P1843">
        <f t="shared" si="84"/>
        <v>46.13</v>
      </c>
      <c r="S1843" s="13">
        <f t="shared" si="85"/>
        <v>41745.84542824074</v>
      </c>
      <c r="T1843" s="13">
        <f t="shared" si="86"/>
        <v>41779.207638888889</v>
      </c>
    </row>
    <row r="1844" spans="1:20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39</v>
      </c>
      <c r="M1844" t="b">
        <v>1</v>
      </c>
      <c r="N1844" t="s">
        <v>8280</v>
      </c>
      <c r="O1844" t="s">
        <v>8283</v>
      </c>
      <c r="P1844">
        <f t="shared" si="84"/>
        <v>53.23</v>
      </c>
      <c r="S1844" s="13">
        <f t="shared" si="85"/>
        <v>42031.631724537037</v>
      </c>
      <c r="T1844" s="13">
        <f t="shared" si="86"/>
        <v>42065.249305555553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49</v>
      </c>
      <c r="M1845" t="b">
        <v>1</v>
      </c>
      <c r="N1845" t="s">
        <v>8268</v>
      </c>
      <c r="O1845" t="s">
        <v>8290</v>
      </c>
      <c r="P1845">
        <f t="shared" si="84"/>
        <v>42.35</v>
      </c>
      <c r="S1845" s="13">
        <f t="shared" si="85"/>
        <v>40564.994837962964</v>
      </c>
      <c r="T1845" s="13">
        <f t="shared" si="86"/>
        <v>40594.994837962964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38</v>
      </c>
      <c r="M1846" t="b">
        <v>1</v>
      </c>
      <c r="N1846" t="s">
        <v>8280</v>
      </c>
      <c r="O1846" t="s">
        <v>8283</v>
      </c>
      <c r="P1846">
        <f t="shared" si="84"/>
        <v>54.55</v>
      </c>
      <c r="S1846" s="13">
        <f t="shared" si="85"/>
        <v>40666.973541666666</v>
      </c>
      <c r="T1846" s="13">
        <f t="shared" si="86"/>
        <v>40705.125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25</v>
      </c>
      <c r="M1847" t="b">
        <v>0</v>
      </c>
      <c r="N1847" t="s">
        <v>8276</v>
      </c>
      <c r="O1847" t="s">
        <v>8302</v>
      </c>
      <c r="P1847">
        <f t="shared" si="84"/>
        <v>82.82</v>
      </c>
      <c r="S1847" s="13">
        <f t="shared" si="85"/>
        <v>42523.333310185189</v>
      </c>
      <c r="T1847" s="13">
        <f t="shared" si="86"/>
        <v>42538.204861111109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1355585777</v>
      </c>
      <c r="J1848">
        <v>1352993777</v>
      </c>
      <c r="K1848" t="b">
        <v>0</v>
      </c>
      <c r="L1848">
        <v>37</v>
      </c>
      <c r="M1848" t="b">
        <v>0</v>
      </c>
      <c r="N1848" t="s">
        <v>8278</v>
      </c>
      <c r="O1848" t="s">
        <v>8294</v>
      </c>
      <c r="P1848">
        <f t="shared" si="84"/>
        <v>55.95</v>
      </c>
      <c r="S1848" s="13">
        <f t="shared" si="85"/>
        <v>41228.650196759263</v>
      </c>
      <c r="T1848" s="13">
        <f t="shared" si="86"/>
        <v>41258.650196759263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39</v>
      </c>
      <c r="M1849" t="b">
        <v>0</v>
      </c>
      <c r="N1849" t="s">
        <v>8280</v>
      </c>
      <c r="O1849" t="s">
        <v>8292</v>
      </c>
      <c r="P1849">
        <f t="shared" si="84"/>
        <v>53.08</v>
      </c>
      <c r="S1849" s="13">
        <f t="shared" si="85"/>
        <v>42094.236481481479</v>
      </c>
      <c r="T1849" s="13">
        <f t="shared" si="86"/>
        <v>42115.236481481479</v>
      </c>
    </row>
    <row r="1850" spans="1:20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48</v>
      </c>
      <c r="M1850" t="b">
        <v>1</v>
      </c>
      <c r="N1850" t="s">
        <v>8278</v>
      </c>
      <c r="O1850" t="s">
        <v>8279</v>
      </c>
      <c r="P1850">
        <f t="shared" si="84"/>
        <v>43.02</v>
      </c>
      <c r="S1850" s="13">
        <f t="shared" si="85"/>
        <v>40691.788055555553</v>
      </c>
      <c r="T1850" s="13">
        <f t="shared" si="86"/>
        <v>40755.290972222225</v>
      </c>
    </row>
    <row r="1851" spans="1:20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41</v>
      </c>
      <c r="M1851" t="b">
        <v>1</v>
      </c>
      <c r="N1851" t="s">
        <v>8284</v>
      </c>
      <c r="O1851" t="s">
        <v>8285</v>
      </c>
      <c r="P1851">
        <f t="shared" si="84"/>
        <v>50.37</v>
      </c>
      <c r="S1851" s="13">
        <f t="shared" si="85"/>
        <v>41169.845590277779</v>
      </c>
      <c r="T1851" s="13">
        <f t="shared" si="86"/>
        <v>41199.845590277779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46</v>
      </c>
      <c r="M1852" t="b">
        <v>1</v>
      </c>
      <c r="N1852" t="s">
        <v>8280</v>
      </c>
      <c r="O1852" t="s">
        <v>8283</v>
      </c>
      <c r="P1852">
        <f t="shared" si="84"/>
        <v>44.85</v>
      </c>
      <c r="S1852" s="13">
        <f t="shared" si="85"/>
        <v>41800.959490740745</v>
      </c>
      <c r="T1852" s="13">
        <f t="shared" si="86"/>
        <v>41830.959490740745</v>
      </c>
    </row>
    <row r="1853" spans="1:20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30</v>
      </c>
      <c r="M1853" t="b">
        <v>1</v>
      </c>
      <c r="N1853" t="s">
        <v>8280</v>
      </c>
      <c r="O1853" t="s">
        <v>8283</v>
      </c>
      <c r="P1853">
        <f t="shared" si="84"/>
        <v>68.67</v>
      </c>
      <c r="S1853" s="13">
        <f t="shared" si="85"/>
        <v>41827.906689814816</v>
      </c>
      <c r="T1853" s="13">
        <f t="shared" si="86"/>
        <v>41848.041666666664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36</v>
      </c>
      <c r="M1854" t="b">
        <v>1</v>
      </c>
      <c r="N1854" t="s">
        <v>8280</v>
      </c>
      <c r="O1854" t="s">
        <v>8283</v>
      </c>
      <c r="P1854">
        <f t="shared" si="84"/>
        <v>57.22</v>
      </c>
      <c r="S1854" s="13">
        <f t="shared" si="85"/>
        <v>42081.77143518519</v>
      </c>
      <c r="T1854" s="13">
        <f t="shared" si="86"/>
        <v>42119</v>
      </c>
    </row>
    <row r="1855" spans="1:20" ht="60" hidden="1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46</v>
      </c>
      <c r="M1855" t="b">
        <v>0</v>
      </c>
      <c r="N1855" t="s">
        <v>8280</v>
      </c>
      <c r="O1855" t="s">
        <v>8292</v>
      </c>
      <c r="P1855">
        <f t="shared" si="84"/>
        <v>44.76</v>
      </c>
      <c r="S1855" s="13">
        <f t="shared" si="85"/>
        <v>41177.060381944444</v>
      </c>
      <c r="T1855" s="13">
        <f t="shared" si="86"/>
        <v>41227.102048611108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23</v>
      </c>
      <c r="M1856" t="b">
        <v>1</v>
      </c>
      <c r="N1856" t="s">
        <v>8284</v>
      </c>
      <c r="O1856" t="s">
        <v>8288</v>
      </c>
      <c r="P1856">
        <f t="shared" si="84"/>
        <v>89.42</v>
      </c>
      <c r="S1856" s="13">
        <f t="shared" si="85"/>
        <v>41388.021261574075</v>
      </c>
      <c r="T1856" s="13">
        <f t="shared" si="86"/>
        <v>41418.021261574075</v>
      </c>
    </row>
    <row r="1857" spans="1:20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1389012940</v>
      </c>
      <c r="J1857">
        <v>1385124940</v>
      </c>
      <c r="K1857" t="b">
        <v>0</v>
      </c>
      <c r="L1857">
        <v>29</v>
      </c>
      <c r="M1857" t="b">
        <v>1</v>
      </c>
      <c r="N1857" t="s">
        <v>8280</v>
      </c>
      <c r="O1857" t="s">
        <v>8283</v>
      </c>
      <c r="P1857">
        <f t="shared" si="84"/>
        <v>70.86</v>
      </c>
      <c r="S1857" s="13">
        <f t="shared" si="85"/>
        <v>41600.538657407407</v>
      </c>
      <c r="T1857" s="13">
        <f t="shared" si="86"/>
        <v>41645.538657407407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51</v>
      </c>
      <c r="M1858" t="b">
        <v>1</v>
      </c>
      <c r="N1858" t="s">
        <v>8280</v>
      </c>
      <c r="O1858" t="s">
        <v>8283</v>
      </c>
      <c r="P1858">
        <f t="shared" si="84"/>
        <v>40.29</v>
      </c>
      <c r="S1858" s="13">
        <f t="shared" si="85"/>
        <v>41817.854999999996</v>
      </c>
      <c r="T1858" s="13">
        <f t="shared" si="86"/>
        <v>41838.854999999996</v>
      </c>
    </row>
    <row r="1859" spans="1:20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45</v>
      </c>
      <c r="M1859" t="b">
        <v>1</v>
      </c>
      <c r="N1859" t="s">
        <v>8284</v>
      </c>
      <c r="O1859" t="s">
        <v>8288</v>
      </c>
      <c r="P1859">
        <f t="shared" ref="P1859:P1922" si="87">IFERROR(ROUND(E1859/L1859,2),0)</f>
        <v>45.62</v>
      </c>
      <c r="S1859" s="13">
        <f t="shared" ref="S1859:S1922" si="88">(((J1859/60)/60)/24+DATE(1970,1,1))</f>
        <v>41864.76866898148</v>
      </c>
      <c r="T1859" s="13">
        <f t="shared" ref="T1859:T1922" si="89">(((I1859/60)/60)/24)+DATE(1970,1,1)</f>
        <v>41894.76866898148</v>
      </c>
    </row>
    <row r="1860" spans="1:20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1</v>
      </c>
      <c r="L1860">
        <v>52</v>
      </c>
      <c r="M1860" t="b">
        <v>0</v>
      </c>
      <c r="N1860" t="s">
        <v>8265</v>
      </c>
      <c r="O1860" t="s">
        <v>8272</v>
      </c>
      <c r="P1860">
        <f t="shared" si="87"/>
        <v>39.479999999999997</v>
      </c>
      <c r="S1860" s="13">
        <f t="shared" si="88"/>
        <v>40833.200474537036</v>
      </c>
      <c r="T1860" s="13">
        <f t="shared" si="89"/>
        <v>40893.242141203707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38</v>
      </c>
      <c r="M1861" t="b">
        <v>1</v>
      </c>
      <c r="N1861" t="s">
        <v>8284</v>
      </c>
      <c r="O1861" t="s">
        <v>8285</v>
      </c>
      <c r="P1861">
        <f t="shared" si="87"/>
        <v>54</v>
      </c>
      <c r="S1861" s="13">
        <f t="shared" si="88"/>
        <v>40778.770011574074</v>
      </c>
      <c r="T1861" s="13">
        <f t="shared" si="89"/>
        <v>40808.770011574074</v>
      </c>
    </row>
    <row r="1862" spans="1:20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59</v>
      </c>
      <c r="M1862" t="b">
        <v>1</v>
      </c>
      <c r="N1862" t="s">
        <v>8280</v>
      </c>
      <c r="O1862" t="s">
        <v>8283</v>
      </c>
      <c r="P1862">
        <f t="shared" si="87"/>
        <v>34.75</v>
      </c>
      <c r="S1862" s="13">
        <f t="shared" si="88"/>
        <v>41655.709305555552</v>
      </c>
      <c r="T1862" s="13">
        <f t="shared" si="89"/>
        <v>41676.709305555552</v>
      </c>
    </row>
    <row r="1863" spans="1:20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20</v>
      </c>
      <c r="M1863" t="b">
        <v>1</v>
      </c>
      <c r="N1863" t="s">
        <v>8280</v>
      </c>
      <c r="O1863" t="s">
        <v>8283</v>
      </c>
      <c r="P1863">
        <f t="shared" si="87"/>
        <v>102.5</v>
      </c>
      <c r="S1863" s="13">
        <f t="shared" si="88"/>
        <v>42000.300243055557</v>
      </c>
      <c r="T1863" s="13">
        <f t="shared" si="89"/>
        <v>42030.300243055557</v>
      </c>
    </row>
    <row r="1864" spans="1:20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28</v>
      </c>
      <c r="M1864" t="b">
        <v>1</v>
      </c>
      <c r="N1864" t="s">
        <v>8280</v>
      </c>
      <c r="O1864" t="s">
        <v>8283</v>
      </c>
      <c r="P1864">
        <f t="shared" si="87"/>
        <v>73.209999999999994</v>
      </c>
      <c r="S1864" s="13">
        <f t="shared" si="88"/>
        <v>42755.492754629624</v>
      </c>
      <c r="T1864" s="13">
        <f t="shared" si="89"/>
        <v>42802.3125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31</v>
      </c>
      <c r="M1865" t="b">
        <v>1</v>
      </c>
      <c r="N1865" t="s">
        <v>8280</v>
      </c>
      <c r="O1865" t="s">
        <v>8283</v>
      </c>
      <c r="P1865">
        <f t="shared" si="87"/>
        <v>66.13</v>
      </c>
      <c r="S1865" s="13">
        <f t="shared" si="88"/>
        <v>41772.797280092593</v>
      </c>
      <c r="T1865" s="13">
        <f t="shared" si="89"/>
        <v>41802.797280092593</v>
      </c>
    </row>
    <row r="1866" spans="1:20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1</v>
      </c>
      <c r="L1866">
        <v>39</v>
      </c>
      <c r="M1866" t="b">
        <v>1</v>
      </c>
      <c r="N1866" t="s">
        <v>8280</v>
      </c>
      <c r="O1866" t="s">
        <v>8283</v>
      </c>
      <c r="P1866">
        <f t="shared" si="87"/>
        <v>52.49</v>
      </c>
      <c r="S1866" s="13">
        <f t="shared" si="88"/>
        <v>41733.716435185182</v>
      </c>
      <c r="T1866" s="13">
        <f t="shared" si="89"/>
        <v>41763.716435185182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17</v>
      </c>
      <c r="M1867" t="b">
        <v>1</v>
      </c>
      <c r="N1867" t="s">
        <v>8280</v>
      </c>
      <c r="O1867" t="s">
        <v>8283</v>
      </c>
      <c r="P1867">
        <f t="shared" si="87"/>
        <v>120.12</v>
      </c>
      <c r="S1867" s="13">
        <f t="shared" si="88"/>
        <v>42645.367442129631</v>
      </c>
      <c r="T1867" s="13">
        <f t="shared" si="89"/>
        <v>42680.409108796302</v>
      </c>
    </row>
    <row r="1868" spans="1:20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23</v>
      </c>
      <c r="M1868" t="b">
        <v>1</v>
      </c>
      <c r="N1868" t="s">
        <v>8280</v>
      </c>
      <c r="O1868" t="s">
        <v>8283</v>
      </c>
      <c r="P1868">
        <f t="shared" si="87"/>
        <v>88.74</v>
      </c>
      <c r="S1868" s="13">
        <f t="shared" si="88"/>
        <v>42742.246493055558</v>
      </c>
      <c r="T1868" s="13">
        <f t="shared" si="89"/>
        <v>42795.166666666672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34</v>
      </c>
      <c r="M1869" t="b">
        <v>1</v>
      </c>
      <c r="N1869" t="s">
        <v>8284</v>
      </c>
      <c r="O1869" t="s">
        <v>8288</v>
      </c>
      <c r="P1869">
        <f t="shared" si="87"/>
        <v>59.85</v>
      </c>
      <c r="S1869" s="13">
        <f t="shared" si="88"/>
        <v>42649.924907407403</v>
      </c>
      <c r="T1869" s="13">
        <f t="shared" si="89"/>
        <v>42679.924907407403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40</v>
      </c>
      <c r="M1870" t="b">
        <v>1</v>
      </c>
      <c r="N1870" t="s">
        <v>8284</v>
      </c>
      <c r="O1870" t="s">
        <v>8288</v>
      </c>
      <c r="P1870">
        <f t="shared" si="87"/>
        <v>50.88</v>
      </c>
      <c r="S1870" s="13">
        <f t="shared" si="88"/>
        <v>42328.779224537036</v>
      </c>
      <c r="T1870" s="13">
        <f t="shared" si="89"/>
        <v>42353.332638888889</v>
      </c>
    </row>
    <row r="1871" spans="1:20" ht="60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27</v>
      </c>
      <c r="M1871" t="b">
        <v>1</v>
      </c>
      <c r="N1871" t="s">
        <v>8280</v>
      </c>
      <c r="O1871" t="s">
        <v>8292</v>
      </c>
      <c r="P1871">
        <f t="shared" si="87"/>
        <v>75.37</v>
      </c>
      <c r="S1871" s="13">
        <f t="shared" si="88"/>
        <v>42709.002881944441</v>
      </c>
      <c r="T1871" s="13">
        <f t="shared" si="89"/>
        <v>42739.002881944441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63</v>
      </c>
      <c r="M1872" t="b">
        <v>1</v>
      </c>
      <c r="N1872" t="s">
        <v>8280</v>
      </c>
      <c r="O1872" t="s">
        <v>8283</v>
      </c>
      <c r="P1872">
        <f t="shared" si="87"/>
        <v>32.270000000000003</v>
      </c>
      <c r="S1872" s="13">
        <f t="shared" si="88"/>
        <v>42371.355729166666</v>
      </c>
      <c r="T1872" s="13">
        <f t="shared" si="89"/>
        <v>42400.178472222222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22</v>
      </c>
      <c r="M1873" t="b">
        <v>1</v>
      </c>
      <c r="N1873" t="s">
        <v>8278</v>
      </c>
      <c r="O1873" t="s">
        <v>8279</v>
      </c>
      <c r="P1873">
        <f t="shared" si="87"/>
        <v>92.32</v>
      </c>
      <c r="S1873" s="13">
        <f t="shared" si="88"/>
        <v>41923.783576388887</v>
      </c>
      <c r="T1873" s="13">
        <f t="shared" si="89"/>
        <v>41963.825243055559</v>
      </c>
    </row>
    <row r="1874" spans="1:20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26</v>
      </c>
      <c r="M1874" t="b">
        <v>0</v>
      </c>
      <c r="N1874" t="s">
        <v>8280</v>
      </c>
      <c r="O1874" t="s">
        <v>8283</v>
      </c>
      <c r="P1874">
        <f t="shared" si="87"/>
        <v>78.08</v>
      </c>
      <c r="S1874" s="13">
        <f t="shared" si="88"/>
        <v>42155.129652777774</v>
      </c>
      <c r="T1874" s="13">
        <f t="shared" si="89"/>
        <v>42185.129652777774</v>
      </c>
    </row>
    <row r="1875" spans="1:20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1436373900</v>
      </c>
      <c r="J1875">
        <v>1433861210</v>
      </c>
      <c r="K1875" t="b">
        <v>0</v>
      </c>
      <c r="L1875">
        <v>19</v>
      </c>
      <c r="M1875" t="b">
        <v>1</v>
      </c>
      <c r="N1875" t="s">
        <v>8280</v>
      </c>
      <c r="O1875" t="s">
        <v>8283</v>
      </c>
      <c r="P1875">
        <f t="shared" si="87"/>
        <v>106.84</v>
      </c>
      <c r="S1875" s="13">
        <f t="shared" si="88"/>
        <v>42164.615856481483</v>
      </c>
      <c r="T1875" s="13">
        <f t="shared" si="89"/>
        <v>42193.697916666672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11</v>
      </c>
      <c r="M1876" t="b">
        <v>0</v>
      </c>
      <c r="N1876" t="s">
        <v>8265</v>
      </c>
      <c r="O1876" t="s">
        <v>8267</v>
      </c>
      <c r="P1876">
        <f t="shared" si="87"/>
        <v>184.36</v>
      </c>
      <c r="S1876" s="13">
        <f t="shared" si="88"/>
        <v>42529.969131944439</v>
      </c>
      <c r="T1876" s="13">
        <f t="shared" si="89"/>
        <v>42549.969131944439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16</v>
      </c>
      <c r="M1877" t="b">
        <v>1</v>
      </c>
      <c r="N1877" t="s">
        <v>8278</v>
      </c>
      <c r="O1877" t="s">
        <v>8289</v>
      </c>
      <c r="P1877">
        <f t="shared" si="87"/>
        <v>126.69</v>
      </c>
      <c r="S1877" s="13">
        <f t="shared" si="88"/>
        <v>42528.899398148147</v>
      </c>
      <c r="T1877" s="13">
        <f t="shared" si="89"/>
        <v>42588.899398148147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28</v>
      </c>
      <c r="M1878" t="b">
        <v>1</v>
      </c>
      <c r="N1878" t="s">
        <v>8280</v>
      </c>
      <c r="O1878" t="s">
        <v>8283</v>
      </c>
      <c r="P1878">
        <f t="shared" si="87"/>
        <v>72.39</v>
      </c>
      <c r="S1878" s="13">
        <f t="shared" si="88"/>
        <v>41776.284780092588</v>
      </c>
      <c r="T1878" s="13">
        <f t="shared" si="89"/>
        <v>41806.284780092588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1</v>
      </c>
      <c r="L1879">
        <v>52</v>
      </c>
      <c r="M1879" t="b">
        <v>1</v>
      </c>
      <c r="N1879" t="s">
        <v>8284</v>
      </c>
      <c r="O1879" t="s">
        <v>8288</v>
      </c>
      <c r="P1879">
        <f t="shared" si="87"/>
        <v>38.94</v>
      </c>
      <c r="S1879" s="13">
        <f t="shared" si="88"/>
        <v>42035.029224537036</v>
      </c>
      <c r="T1879" s="13">
        <f t="shared" si="89"/>
        <v>42064.029224537036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1402618355</v>
      </c>
      <c r="J1880">
        <v>1400026355</v>
      </c>
      <c r="K1880" t="b">
        <v>0</v>
      </c>
      <c r="L1880">
        <v>38</v>
      </c>
      <c r="M1880" t="b">
        <v>1</v>
      </c>
      <c r="N1880" t="s">
        <v>8284</v>
      </c>
      <c r="O1880" t="s">
        <v>8288</v>
      </c>
      <c r="P1880">
        <f t="shared" si="87"/>
        <v>53.29</v>
      </c>
      <c r="S1880" s="13">
        <f t="shared" si="88"/>
        <v>41773.008738425924</v>
      </c>
      <c r="T1880" s="13">
        <f t="shared" si="89"/>
        <v>41803.008738425924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1457966129</v>
      </c>
      <c r="J1881">
        <v>1455377729</v>
      </c>
      <c r="K1881" t="b">
        <v>0</v>
      </c>
      <c r="L1881">
        <v>38</v>
      </c>
      <c r="M1881" t="b">
        <v>1</v>
      </c>
      <c r="N1881" t="s">
        <v>8280</v>
      </c>
      <c r="O1881" t="s">
        <v>8283</v>
      </c>
      <c r="P1881">
        <f t="shared" si="87"/>
        <v>53.29</v>
      </c>
      <c r="S1881" s="13">
        <f t="shared" si="88"/>
        <v>42413.649641203709</v>
      </c>
      <c r="T1881" s="13">
        <f t="shared" si="89"/>
        <v>42443.607974537037</v>
      </c>
    </row>
    <row r="1882" spans="1:20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32</v>
      </c>
      <c r="M1882" t="b">
        <v>1</v>
      </c>
      <c r="N1882" t="s">
        <v>8280</v>
      </c>
      <c r="O1882" t="s">
        <v>8283</v>
      </c>
      <c r="P1882">
        <f t="shared" si="87"/>
        <v>63.28</v>
      </c>
      <c r="S1882" s="13">
        <f t="shared" si="88"/>
        <v>42430.566898148143</v>
      </c>
      <c r="T1882" s="13">
        <f t="shared" si="89"/>
        <v>42459.525231481486</v>
      </c>
    </row>
    <row r="1883" spans="1:20" ht="60" hidden="1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31</v>
      </c>
      <c r="M1883" t="b">
        <v>1</v>
      </c>
      <c r="N1883" t="s">
        <v>8280</v>
      </c>
      <c r="O1883" t="s">
        <v>8283</v>
      </c>
      <c r="P1883">
        <f t="shared" si="87"/>
        <v>65.16</v>
      </c>
      <c r="S1883" s="13">
        <f t="shared" si="88"/>
        <v>42043.152650462958</v>
      </c>
      <c r="T1883" s="13">
        <f t="shared" si="89"/>
        <v>42073.110983796301</v>
      </c>
    </row>
    <row r="1884" spans="1:20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3</v>
      </c>
      <c r="M1884" t="b">
        <v>0</v>
      </c>
      <c r="N1884" t="s">
        <v>8268</v>
      </c>
      <c r="O1884" t="s">
        <v>8305</v>
      </c>
      <c r="P1884">
        <f t="shared" si="87"/>
        <v>673.33</v>
      </c>
      <c r="S1884" s="13">
        <f t="shared" si="88"/>
        <v>41067.949212962965</v>
      </c>
      <c r="T1884" s="13">
        <f t="shared" si="89"/>
        <v>41100.991666666669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38</v>
      </c>
      <c r="M1885" t="b">
        <v>1</v>
      </c>
      <c r="N1885" t="s">
        <v>8284</v>
      </c>
      <c r="O1885" t="s">
        <v>8288</v>
      </c>
      <c r="P1885">
        <f t="shared" si="87"/>
        <v>53.16</v>
      </c>
      <c r="S1885" s="13">
        <f t="shared" si="88"/>
        <v>40977.948009259257</v>
      </c>
      <c r="T1885" s="13">
        <f t="shared" si="89"/>
        <v>41007.906342592592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21</v>
      </c>
      <c r="M1886" t="b">
        <v>1</v>
      </c>
      <c r="N1886" t="s">
        <v>8280</v>
      </c>
      <c r="O1886" t="s">
        <v>8283</v>
      </c>
      <c r="P1886">
        <f t="shared" si="87"/>
        <v>96.19</v>
      </c>
      <c r="S1886" s="13">
        <f t="shared" si="88"/>
        <v>41205.198321759257</v>
      </c>
      <c r="T1886" s="13">
        <f t="shared" si="89"/>
        <v>41240.5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39</v>
      </c>
      <c r="M1887" t="b">
        <v>1</v>
      </c>
      <c r="N1887" t="s">
        <v>8280</v>
      </c>
      <c r="O1887" t="s">
        <v>8283</v>
      </c>
      <c r="P1887">
        <f t="shared" si="87"/>
        <v>51.79</v>
      </c>
      <c r="S1887" s="13">
        <f t="shared" si="88"/>
        <v>41099.093865740739</v>
      </c>
      <c r="T1887" s="13">
        <f t="shared" si="89"/>
        <v>41131.916666666664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56</v>
      </c>
      <c r="M1888" t="b">
        <v>1</v>
      </c>
      <c r="N1888" t="s">
        <v>8280</v>
      </c>
      <c r="O1888" t="s">
        <v>8283</v>
      </c>
      <c r="P1888">
        <f t="shared" si="87"/>
        <v>36.07</v>
      </c>
      <c r="S1888" s="13">
        <f t="shared" si="88"/>
        <v>41925.906689814816</v>
      </c>
      <c r="T1888" s="13">
        <f t="shared" si="89"/>
        <v>41955.94835648148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1449178200</v>
      </c>
      <c r="J1889">
        <v>1447614732</v>
      </c>
      <c r="K1889" t="b">
        <v>0</v>
      </c>
      <c r="L1889">
        <v>20</v>
      </c>
      <c r="M1889" t="b">
        <v>1</v>
      </c>
      <c r="N1889" t="s">
        <v>8284</v>
      </c>
      <c r="O1889" t="s">
        <v>8295</v>
      </c>
      <c r="P1889">
        <f t="shared" si="87"/>
        <v>100.75</v>
      </c>
      <c r="S1889" s="13">
        <f t="shared" si="88"/>
        <v>42323.800138888888</v>
      </c>
      <c r="T1889" s="13">
        <f t="shared" si="89"/>
        <v>42341.895833333328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22</v>
      </c>
      <c r="M1890" t="b">
        <v>1</v>
      </c>
      <c r="N1890" t="s">
        <v>8284</v>
      </c>
      <c r="O1890" t="s">
        <v>8285</v>
      </c>
      <c r="P1890">
        <f t="shared" si="87"/>
        <v>91.59</v>
      </c>
      <c r="S1890" s="13">
        <f t="shared" si="88"/>
        <v>40299.239953703705</v>
      </c>
      <c r="T1890" s="13">
        <f t="shared" si="89"/>
        <v>40330.207638888889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21</v>
      </c>
      <c r="M1891" t="b">
        <v>1</v>
      </c>
      <c r="N1891" t="s">
        <v>8280</v>
      </c>
      <c r="O1891" t="s">
        <v>8283</v>
      </c>
      <c r="P1891">
        <f t="shared" si="87"/>
        <v>95.95</v>
      </c>
      <c r="S1891" s="13">
        <f t="shared" si="88"/>
        <v>41299.793356481481</v>
      </c>
      <c r="T1891" s="13">
        <f t="shared" si="89"/>
        <v>41344.751689814817</v>
      </c>
    </row>
    <row r="1892" spans="1:20" ht="60" hidden="1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36</v>
      </c>
      <c r="M1892" t="b">
        <v>1</v>
      </c>
      <c r="N1892" t="s">
        <v>8280</v>
      </c>
      <c r="O1892" t="s">
        <v>8283</v>
      </c>
      <c r="P1892">
        <f t="shared" si="87"/>
        <v>55.97</v>
      </c>
      <c r="S1892" s="13">
        <f t="shared" si="88"/>
        <v>41228.786203703705</v>
      </c>
      <c r="T1892" s="13">
        <f t="shared" si="89"/>
        <v>41258.786203703705</v>
      </c>
    </row>
    <row r="1893" spans="1:20" ht="45" hidden="1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33</v>
      </c>
      <c r="M1893" t="b">
        <v>1</v>
      </c>
      <c r="N1893" t="s">
        <v>8280</v>
      </c>
      <c r="O1893" t="s">
        <v>8283</v>
      </c>
      <c r="P1893">
        <f t="shared" si="87"/>
        <v>61.06</v>
      </c>
      <c r="S1893" s="13">
        <f t="shared" si="88"/>
        <v>40335.798078703701</v>
      </c>
      <c r="T1893" s="13">
        <f t="shared" si="89"/>
        <v>40381.25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77</v>
      </c>
      <c r="M1894" t="b">
        <v>1</v>
      </c>
      <c r="N1894" t="s">
        <v>8284</v>
      </c>
      <c r="O1894" t="s">
        <v>8295</v>
      </c>
      <c r="P1894">
        <f t="shared" si="87"/>
        <v>26.15</v>
      </c>
      <c r="S1894" s="13">
        <f t="shared" si="88"/>
        <v>40671.637511574074</v>
      </c>
      <c r="T1894" s="13">
        <f t="shared" si="89"/>
        <v>40701.637511574074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32</v>
      </c>
      <c r="M1895" t="b">
        <v>1</v>
      </c>
      <c r="N1895" t="s">
        <v>8284</v>
      </c>
      <c r="O1895" t="s">
        <v>8288</v>
      </c>
      <c r="P1895">
        <f t="shared" si="87"/>
        <v>62.81</v>
      </c>
      <c r="S1895" s="13">
        <f t="shared" si="88"/>
        <v>40632.94195601852</v>
      </c>
      <c r="T1895" s="13">
        <f t="shared" si="89"/>
        <v>40649.165972222225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33</v>
      </c>
      <c r="M1896" t="b">
        <v>1</v>
      </c>
      <c r="N1896" t="s">
        <v>8280</v>
      </c>
      <c r="O1896" t="s">
        <v>8283</v>
      </c>
      <c r="P1896">
        <f t="shared" si="87"/>
        <v>60.91</v>
      </c>
      <c r="S1896" s="13">
        <f t="shared" si="88"/>
        <v>40920.904895833337</v>
      </c>
      <c r="T1896" s="13">
        <f t="shared" si="89"/>
        <v>40951.904895833337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38</v>
      </c>
      <c r="M1897" t="b">
        <v>1</v>
      </c>
      <c r="N1897" t="s">
        <v>8284</v>
      </c>
      <c r="O1897" t="s">
        <v>8285</v>
      </c>
      <c r="P1897">
        <f t="shared" si="87"/>
        <v>52.82</v>
      </c>
      <c r="S1897" s="13">
        <f t="shared" si="88"/>
        <v>42267.746782407412</v>
      </c>
      <c r="T1897" s="13">
        <f t="shared" si="89"/>
        <v>42297.746782407412</v>
      </c>
    </row>
    <row r="1898" spans="1:20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44</v>
      </c>
      <c r="M1898" t="b">
        <v>1</v>
      </c>
      <c r="N1898" t="s">
        <v>8268</v>
      </c>
      <c r="O1898" t="s">
        <v>8290</v>
      </c>
      <c r="P1898">
        <f t="shared" si="87"/>
        <v>45.57</v>
      </c>
      <c r="S1898" s="13">
        <f t="shared" si="88"/>
        <v>40981.710243055553</v>
      </c>
      <c r="T1898" s="13">
        <f t="shared" si="89"/>
        <v>41011.710243055553</v>
      </c>
    </row>
    <row r="1899" spans="1:20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1393966800</v>
      </c>
      <c r="J1899">
        <v>1392040806</v>
      </c>
      <c r="K1899" t="b">
        <v>0</v>
      </c>
      <c r="L1899">
        <v>4</v>
      </c>
      <c r="M1899" t="b">
        <v>0</v>
      </c>
      <c r="N1899" t="s">
        <v>8276</v>
      </c>
      <c r="O1899" t="s">
        <v>8302</v>
      </c>
      <c r="P1899">
        <f t="shared" si="87"/>
        <v>501.25</v>
      </c>
      <c r="S1899" s="13">
        <f t="shared" si="88"/>
        <v>41680.583402777782</v>
      </c>
      <c r="T1899" s="13">
        <f t="shared" si="89"/>
        <v>41702.875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30</v>
      </c>
      <c r="M1900" t="b">
        <v>1</v>
      </c>
      <c r="N1900" t="s">
        <v>8280</v>
      </c>
      <c r="O1900" t="s">
        <v>8283</v>
      </c>
      <c r="P1900">
        <f t="shared" si="87"/>
        <v>66.83</v>
      </c>
      <c r="S1900" s="13">
        <f t="shared" si="88"/>
        <v>42366.192974537036</v>
      </c>
      <c r="T1900" s="13">
        <f t="shared" si="89"/>
        <v>42401.75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14</v>
      </c>
      <c r="M1901" t="b">
        <v>1</v>
      </c>
      <c r="N1901" t="s">
        <v>8280</v>
      </c>
      <c r="O1901" t="s">
        <v>8292</v>
      </c>
      <c r="P1901">
        <f t="shared" si="87"/>
        <v>143.21</v>
      </c>
      <c r="S1901" s="13">
        <f t="shared" si="88"/>
        <v>42058.941736111112</v>
      </c>
      <c r="T1901" s="13">
        <f t="shared" si="89"/>
        <v>42088.90006944444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25</v>
      </c>
      <c r="M1902" t="b">
        <v>1</v>
      </c>
      <c r="N1902" t="s">
        <v>8278</v>
      </c>
      <c r="O1902" t="s">
        <v>8289</v>
      </c>
      <c r="P1902">
        <f t="shared" si="87"/>
        <v>80.16</v>
      </c>
      <c r="S1902" s="13">
        <f t="shared" si="88"/>
        <v>41160.871886574074</v>
      </c>
      <c r="T1902" s="13">
        <f t="shared" si="89"/>
        <v>41188.415972222225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17</v>
      </c>
      <c r="M1903" t="b">
        <v>1</v>
      </c>
      <c r="N1903" t="s">
        <v>8280</v>
      </c>
      <c r="O1903" t="s">
        <v>8283</v>
      </c>
      <c r="P1903">
        <f t="shared" si="87"/>
        <v>117.88</v>
      </c>
      <c r="S1903" s="13">
        <f t="shared" si="88"/>
        <v>42116.54315972222</v>
      </c>
      <c r="T1903" s="13">
        <f t="shared" si="89"/>
        <v>42146.541666666672</v>
      </c>
    </row>
    <row r="1904" spans="1:20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1425495447</v>
      </c>
      <c r="J1904">
        <v>1422903447</v>
      </c>
      <c r="K1904" t="b">
        <v>1</v>
      </c>
      <c r="L1904">
        <v>52</v>
      </c>
      <c r="M1904" t="b">
        <v>1</v>
      </c>
      <c r="N1904" t="s">
        <v>8280</v>
      </c>
      <c r="O1904" t="s">
        <v>8283</v>
      </c>
      <c r="P1904">
        <f t="shared" si="87"/>
        <v>38.5</v>
      </c>
      <c r="S1904" s="13">
        <f t="shared" si="88"/>
        <v>42037.789895833332</v>
      </c>
      <c r="T1904" s="13">
        <f t="shared" si="89"/>
        <v>42067.789895833332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24</v>
      </c>
      <c r="M1905" t="b">
        <v>0</v>
      </c>
      <c r="N1905" t="s">
        <v>8284</v>
      </c>
      <c r="O1905" t="s">
        <v>8285</v>
      </c>
      <c r="P1905">
        <f t="shared" si="87"/>
        <v>83.38</v>
      </c>
      <c r="S1905" s="13">
        <f t="shared" si="88"/>
        <v>42702.770729166667</v>
      </c>
      <c r="T1905" s="13">
        <f t="shared" si="89"/>
        <v>42762.770729166667</v>
      </c>
    </row>
    <row r="1906" spans="1:20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1</v>
      </c>
      <c r="L1906">
        <v>35</v>
      </c>
      <c r="M1906" t="b">
        <v>1</v>
      </c>
      <c r="N1906" t="s">
        <v>8280</v>
      </c>
      <c r="O1906" t="s">
        <v>8283</v>
      </c>
      <c r="P1906">
        <f t="shared" si="87"/>
        <v>57.17</v>
      </c>
      <c r="S1906" s="13">
        <f t="shared" si="88"/>
        <v>42326.685428240744</v>
      </c>
      <c r="T1906" s="13">
        <f t="shared" si="89"/>
        <v>42371.685428240744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30</v>
      </c>
      <c r="M1907" t="b">
        <v>1</v>
      </c>
      <c r="N1907" t="s">
        <v>8284</v>
      </c>
      <c r="O1907" t="s">
        <v>8288</v>
      </c>
      <c r="P1907">
        <f t="shared" si="87"/>
        <v>66.69</v>
      </c>
      <c r="S1907" s="13">
        <f t="shared" si="88"/>
        <v>41859.925856481481</v>
      </c>
      <c r="T1907" s="13">
        <f t="shared" si="89"/>
        <v>41889.925856481481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19</v>
      </c>
      <c r="M1908" t="b">
        <v>1</v>
      </c>
      <c r="N1908" t="s">
        <v>8278</v>
      </c>
      <c r="O1908" t="s">
        <v>8289</v>
      </c>
      <c r="P1908">
        <f t="shared" si="87"/>
        <v>105.26</v>
      </c>
      <c r="S1908" s="13">
        <f t="shared" si="88"/>
        <v>42514.671099537038</v>
      </c>
      <c r="T1908" s="13">
        <f t="shared" si="89"/>
        <v>42544.671099537038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15</v>
      </c>
      <c r="M1909" t="b">
        <v>1</v>
      </c>
      <c r="N1909" t="s">
        <v>8278</v>
      </c>
      <c r="O1909" t="s">
        <v>8289</v>
      </c>
      <c r="P1909">
        <f t="shared" si="87"/>
        <v>133.33000000000001</v>
      </c>
      <c r="S1909" s="13">
        <f t="shared" si="88"/>
        <v>41767.587094907409</v>
      </c>
      <c r="T1909" s="13">
        <f t="shared" si="89"/>
        <v>41782.587094907409</v>
      </c>
    </row>
    <row r="1910" spans="1:20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23</v>
      </c>
      <c r="M1910" t="b">
        <v>1</v>
      </c>
      <c r="N1910" t="s">
        <v>8284</v>
      </c>
      <c r="O1910" t="s">
        <v>8288</v>
      </c>
      <c r="P1910">
        <f t="shared" si="87"/>
        <v>86.96</v>
      </c>
      <c r="S1910" s="13">
        <f t="shared" si="88"/>
        <v>42703.917824074073</v>
      </c>
      <c r="T1910" s="13">
        <f t="shared" si="89"/>
        <v>42733.917824074073</v>
      </c>
    </row>
    <row r="1911" spans="1:20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7</v>
      </c>
      <c r="M1911" t="b">
        <v>1</v>
      </c>
      <c r="N1911" t="s">
        <v>8284</v>
      </c>
      <c r="O1911" t="s">
        <v>8286</v>
      </c>
      <c r="P1911">
        <f t="shared" si="87"/>
        <v>285.70999999999998</v>
      </c>
      <c r="S1911" s="13">
        <f t="shared" si="88"/>
        <v>41905.429155092592</v>
      </c>
      <c r="T1911" s="13">
        <f t="shared" si="89"/>
        <v>41935.429155092592</v>
      </c>
    </row>
    <row r="1912" spans="1:20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1446331500</v>
      </c>
      <c r="J1912">
        <v>1442531217</v>
      </c>
      <c r="K1912" t="b">
        <v>0</v>
      </c>
      <c r="L1912">
        <v>47</v>
      </c>
      <c r="M1912" t="b">
        <v>1</v>
      </c>
      <c r="N1912" t="s">
        <v>8284</v>
      </c>
      <c r="O1912" t="s">
        <v>8285</v>
      </c>
      <c r="P1912">
        <f t="shared" si="87"/>
        <v>42.55</v>
      </c>
      <c r="S1912" s="13">
        <f t="shared" si="88"/>
        <v>42264.963159722218</v>
      </c>
      <c r="T1912" s="13">
        <f t="shared" si="89"/>
        <v>42308.947916666672</v>
      </c>
    </row>
    <row r="1913" spans="1:20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1407545334</v>
      </c>
      <c r="J1913">
        <v>1404953334</v>
      </c>
      <c r="K1913" t="b">
        <v>0</v>
      </c>
      <c r="L1913">
        <v>8</v>
      </c>
      <c r="M1913" t="b">
        <v>1</v>
      </c>
      <c r="N1913" t="s">
        <v>8284</v>
      </c>
      <c r="O1913" t="s">
        <v>8285</v>
      </c>
      <c r="P1913">
        <f t="shared" si="87"/>
        <v>250</v>
      </c>
      <c r="S1913" s="13">
        <f t="shared" si="88"/>
        <v>41830.033958333333</v>
      </c>
      <c r="T1913" s="13">
        <f t="shared" si="89"/>
        <v>41860.033958333333</v>
      </c>
    </row>
    <row r="1914" spans="1:20" ht="30" hidden="1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55</v>
      </c>
      <c r="M1914" t="b">
        <v>1</v>
      </c>
      <c r="N1914" t="s">
        <v>8280</v>
      </c>
      <c r="O1914" t="s">
        <v>8292</v>
      </c>
      <c r="P1914">
        <f t="shared" si="87"/>
        <v>36.36</v>
      </c>
      <c r="S1914" s="13">
        <f t="shared" si="88"/>
        <v>42129.226388888885</v>
      </c>
      <c r="T1914" s="13">
        <f t="shared" si="89"/>
        <v>42159.226388888885</v>
      </c>
    </row>
    <row r="1915" spans="1:20" ht="60" hidden="1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15</v>
      </c>
      <c r="M1915" t="b">
        <v>1</v>
      </c>
      <c r="N1915" t="s">
        <v>8280</v>
      </c>
      <c r="O1915" t="s">
        <v>8283</v>
      </c>
      <c r="P1915">
        <f t="shared" si="87"/>
        <v>133.33000000000001</v>
      </c>
      <c r="S1915" s="13">
        <f t="shared" si="88"/>
        <v>41890.511319444442</v>
      </c>
      <c r="T1915" s="13">
        <f t="shared" si="89"/>
        <v>41920.511319444442</v>
      </c>
    </row>
    <row r="1916" spans="1:20" ht="45" hidden="1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17</v>
      </c>
      <c r="M1916" t="b">
        <v>1</v>
      </c>
      <c r="N1916" t="s">
        <v>8280</v>
      </c>
      <c r="O1916" t="s">
        <v>8283</v>
      </c>
      <c r="P1916">
        <f t="shared" si="87"/>
        <v>117.65</v>
      </c>
      <c r="S1916" s="13">
        <f t="shared" si="88"/>
        <v>41929.174456018518</v>
      </c>
      <c r="T1916" s="13">
        <f t="shared" si="89"/>
        <v>41944.165972222225</v>
      </c>
    </row>
    <row r="1917" spans="1:20" ht="45" hidden="1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21</v>
      </c>
      <c r="M1917" t="b">
        <v>1</v>
      </c>
      <c r="N1917" t="s">
        <v>8280</v>
      </c>
      <c r="O1917" t="s">
        <v>8283</v>
      </c>
      <c r="P1917">
        <f t="shared" si="87"/>
        <v>95.24</v>
      </c>
      <c r="S1917" s="13">
        <f t="shared" si="88"/>
        <v>41864.04886574074</v>
      </c>
      <c r="T1917" s="13">
        <f t="shared" si="89"/>
        <v>41884.04886574074</v>
      </c>
    </row>
    <row r="1918" spans="1:20" ht="45" hidden="1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31</v>
      </c>
      <c r="M1918" t="b">
        <v>1</v>
      </c>
      <c r="N1918" t="s">
        <v>8280</v>
      </c>
      <c r="O1918" t="s">
        <v>8283</v>
      </c>
      <c r="P1918">
        <f t="shared" si="87"/>
        <v>64.52</v>
      </c>
      <c r="S1918" s="13">
        <f t="shared" si="88"/>
        <v>42656.717303240745</v>
      </c>
      <c r="T1918" s="13">
        <f t="shared" si="89"/>
        <v>42681.758969907409</v>
      </c>
    </row>
    <row r="1919" spans="1:20" ht="60" hidden="1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1486708133</v>
      </c>
      <c r="J1919">
        <v>1484116133</v>
      </c>
      <c r="K1919" t="b">
        <v>0</v>
      </c>
      <c r="L1919">
        <v>29</v>
      </c>
      <c r="M1919" t="b">
        <v>1</v>
      </c>
      <c r="N1919" t="s">
        <v>8280</v>
      </c>
      <c r="O1919" t="s">
        <v>8283</v>
      </c>
      <c r="P1919">
        <f t="shared" si="87"/>
        <v>68.97</v>
      </c>
      <c r="S1919" s="13">
        <f t="shared" si="88"/>
        <v>42746.270057870366</v>
      </c>
      <c r="T1919" s="13">
        <f t="shared" si="89"/>
        <v>42776.270057870366</v>
      </c>
    </row>
    <row r="1920" spans="1:20" ht="60" hidden="1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20</v>
      </c>
      <c r="M1920" t="b">
        <v>1</v>
      </c>
      <c r="N1920" t="s">
        <v>8280</v>
      </c>
      <c r="O1920" t="s">
        <v>8292</v>
      </c>
      <c r="P1920">
        <f t="shared" si="87"/>
        <v>100</v>
      </c>
      <c r="S1920" s="13">
        <f t="shared" si="88"/>
        <v>41828.789942129632</v>
      </c>
      <c r="T1920" s="13">
        <f t="shared" si="89"/>
        <v>41863.789942129632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73</v>
      </c>
      <c r="M1921" t="b">
        <v>1</v>
      </c>
      <c r="N1921" t="s">
        <v>8284</v>
      </c>
      <c r="O1921" t="s">
        <v>8286</v>
      </c>
      <c r="P1921">
        <f t="shared" si="87"/>
        <v>27.3</v>
      </c>
      <c r="S1921" s="13">
        <f t="shared" si="88"/>
        <v>42113.875567129624</v>
      </c>
      <c r="T1921" s="13">
        <f t="shared" si="89"/>
        <v>42143.875567129624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1</v>
      </c>
      <c r="L1922">
        <v>33</v>
      </c>
      <c r="M1922" t="b">
        <v>0</v>
      </c>
      <c r="N1922" t="s">
        <v>8270</v>
      </c>
      <c r="O1922" t="s">
        <v>8271</v>
      </c>
      <c r="P1922">
        <f t="shared" si="87"/>
        <v>60.24</v>
      </c>
      <c r="S1922" s="13">
        <f t="shared" si="88"/>
        <v>42270.875706018516</v>
      </c>
      <c r="T1922" s="13">
        <f t="shared" si="89"/>
        <v>42298.958333333328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24</v>
      </c>
      <c r="M1923" t="b">
        <v>0</v>
      </c>
      <c r="N1923" t="s">
        <v>8284</v>
      </c>
      <c r="O1923" t="s">
        <v>8307</v>
      </c>
      <c r="P1923">
        <f t="shared" ref="P1923:P1986" si="90">IFERROR(ROUND(E1923/L1923,2),0)</f>
        <v>82.58</v>
      </c>
      <c r="S1923" s="13">
        <f t="shared" ref="S1923:S1986" si="91">(((J1923/60)/60)/24+DATE(1970,1,1))</f>
        <v>41074.221562500003</v>
      </c>
      <c r="T1923" s="13">
        <f t="shared" ref="T1923:T1986" si="92">(((I1923/60)/60)/24)+DATE(1970,1,1)</f>
        <v>41104.221562500003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1386828507</v>
      </c>
      <c r="J1924">
        <v>1384236507</v>
      </c>
      <c r="K1924" t="b">
        <v>0</v>
      </c>
      <c r="L1924">
        <v>74</v>
      </c>
      <c r="M1924" t="b">
        <v>1</v>
      </c>
      <c r="N1924" t="s">
        <v>8265</v>
      </c>
      <c r="O1924" t="s">
        <v>8272</v>
      </c>
      <c r="P1924">
        <f t="shared" si="90"/>
        <v>26.59</v>
      </c>
      <c r="S1924" s="13">
        <f t="shared" si="91"/>
        <v>41590.255868055552</v>
      </c>
      <c r="T1924" s="13">
        <f t="shared" si="92"/>
        <v>41620.255868055552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17</v>
      </c>
      <c r="M1925" t="b">
        <v>0</v>
      </c>
      <c r="N1925" t="s">
        <v>8284</v>
      </c>
      <c r="O1925" t="s">
        <v>8287</v>
      </c>
      <c r="P1925">
        <f t="shared" si="90"/>
        <v>115.71</v>
      </c>
      <c r="S1925" s="13">
        <f t="shared" si="91"/>
        <v>40772.848749999997</v>
      </c>
      <c r="T1925" s="13">
        <f t="shared" si="92"/>
        <v>40813.207638888889</v>
      </c>
    </row>
    <row r="1926" spans="1:20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30</v>
      </c>
      <c r="M1926" t="b">
        <v>1</v>
      </c>
      <c r="N1926" t="s">
        <v>8280</v>
      </c>
      <c r="O1926" t="s">
        <v>8283</v>
      </c>
      <c r="P1926">
        <f t="shared" si="90"/>
        <v>65.17</v>
      </c>
      <c r="S1926" s="13">
        <f t="shared" si="91"/>
        <v>41626.761053240742</v>
      </c>
      <c r="T1926" s="13">
        <f t="shared" si="92"/>
        <v>41654.814583333333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1</v>
      </c>
      <c r="L1927">
        <v>51</v>
      </c>
      <c r="M1927" t="b">
        <v>1</v>
      </c>
      <c r="N1927" t="s">
        <v>8280</v>
      </c>
      <c r="O1927" t="s">
        <v>8283</v>
      </c>
      <c r="P1927">
        <f t="shared" si="90"/>
        <v>38.24</v>
      </c>
      <c r="S1927" s="13">
        <f t="shared" si="91"/>
        <v>41535.90148148148</v>
      </c>
      <c r="T1927" s="13">
        <f t="shared" si="92"/>
        <v>41558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32</v>
      </c>
      <c r="M1928" t="b">
        <v>1</v>
      </c>
      <c r="N1928" t="s">
        <v>8284</v>
      </c>
      <c r="O1928" t="s">
        <v>8288</v>
      </c>
      <c r="P1928">
        <f t="shared" si="90"/>
        <v>60.66</v>
      </c>
      <c r="S1928" s="13">
        <f t="shared" si="91"/>
        <v>40456.954351851848</v>
      </c>
      <c r="T1928" s="13">
        <f t="shared" si="92"/>
        <v>40484.018055555556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19</v>
      </c>
      <c r="M1929" t="b">
        <v>1</v>
      </c>
      <c r="N1929" t="s">
        <v>8278</v>
      </c>
      <c r="O1929" t="s">
        <v>8289</v>
      </c>
      <c r="P1929">
        <f t="shared" si="90"/>
        <v>102.11</v>
      </c>
      <c r="S1929" s="13">
        <f t="shared" si="91"/>
        <v>40960.861562500002</v>
      </c>
      <c r="T1929" s="13">
        <f t="shared" si="92"/>
        <v>40976.207638888889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40</v>
      </c>
      <c r="M1930" t="b">
        <v>0</v>
      </c>
      <c r="N1930" t="s">
        <v>8284</v>
      </c>
      <c r="O1930" t="s">
        <v>8311</v>
      </c>
      <c r="P1930">
        <f t="shared" si="90"/>
        <v>48.43</v>
      </c>
      <c r="S1930" s="13">
        <f t="shared" si="91"/>
        <v>41371.648078703707</v>
      </c>
      <c r="T1930" s="13">
        <f t="shared" si="92"/>
        <v>41401.648078703707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49</v>
      </c>
      <c r="M1931" t="b">
        <v>1</v>
      </c>
      <c r="N1931" t="s">
        <v>8284</v>
      </c>
      <c r="O1931" t="s">
        <v>8295</v>
      </c>
      <c r="P1931">
        <f t="shared" si="90"/>
        <v>39.18</v>
      </c>
      <c r="S1931" s="13">
        <f t="shared" si="91"/>
        <v>40687.021597222221</v>
      </c>
      <c r="T1931" s="13">
        <f t="shared" si="92"/>
        <v>40729.021597222221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37</v>
      </c>
      <c r="M1932" t="b">
        <v>1</v>
      </c>
      <c r="N1932" t="s">
        <v>8280</v>
      </c>
      <c r="O1932" t="s">
        <v>8281</v>
      </c>
      <c r="P1932">
        <f t="shared" si="90"/>
        <v>51.89</v>
      </c>
      <c r="S1932" s="13">
        <f t="shared" si="91"/>
        <v>41402.558819444443</v>
      </c>
      <c r="T1932" s="13">
        <f t="shared" si="92"/>
        <v>41462.558819444443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56</v>
      </c>
      <c r="M1933" t="b">
        <v>1</v>
      </c>
      <c r="N1933" t="s">
        <v>8280</v>
      </c>
      <c r="O1933" t="s">
        <v>8283</v>
      </c>
      <c r="P1933">
        <f t="shared" si="90"/>
        <v>34.25</v>
      </c>
      <c r="S1933" s="13">
        <f t="shared" si="91"/>
        <v>41037.892465277779</v>
      </c>
      <c r="T1933" s="13">
        <f t="shared" si="92"/>
        <v>41051.145833333336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42</v>
      </c>
      <c r="M1934" t="b">
        <v>1</v>
      </c>
      <c r="N1934" t="s">
        <v>8284</v>
      </c>
      <c r="O1934" t="s">
        <v>8285</v>
      </c>
      <c r="P1934">
        <f t="shared" si="90"/>
        <v>45.55</v>
      </c>
      <c r="S1934" s="13">
        <f t="shared" si="91"/>
        <v>40911.809872685182</v>
      </c>
      <c r="T1934" s="13">
        <f t="shared" si="92"/>
        <v>40932.809872685182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26</v>
      </c>
      <c r="M1935" t="b">
        <v>0</v>
      </c>
      <c r="N1935" t="s">
        <v>8278</v>
      </c>
      <c r="O1935" t="s">
        <v>8296</v>
      </c>
      <c r="P1935">
        <f t="shared" si="90"/>
        <v>73.459999999999994</v>
      </c>
      <c r="S1935" s="13">
        <f t="shared" si="91"/>
        <v>41879.130868055552</v>
      </c>
      <c r="T1935" s="13">
        <f t="shared" si="92"/>
        <v>41909.130868055552</v>
      </c>
    </row>
    <row r="1936" spans="1:20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5</v>
      </c>
      <c r="M1936" t="b">
        <v>0</v>
      </c>
      <c r="N1936" t="s">
        <v>8280</v>
      </c>
      <c r="O1936" t="s">
        <v>8283</v>
      </c>
      <c r="P1936">
        <f t="shared" si="90"/>
        <v>381.6</v>
      </c>
      <c r="S1936" s="13">
        <f t="shared" si="91"/>
        <v>40865.867141203707</v>
      </c>
      <c r="T1936" s="13">
        <f t="shared" si="92"/>
        <v>40902.208333333336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1</v>
      </c>
      <c r="L1937">
        <v>29</v>
      </c>
      <c r="M1937" t="b">
        <v>0</v>
      </c>
      <c r="N1937" t="s">
        <v>8265</v>
      </c>
      <c r="O1937" t="s">
        <v>8297</v>
      </c>
      <c r="P1937">
        <f t="shared" si="90"/>
        <v>65.41</v>
      </c>
      <c r="S1937" s="13">
        <f t="shared" si="91"/>
        <v>41773.932534722226</v>
      </c>
      <c r="T1937" s="13">
        <f t="shared" si="92"/>
        <v>41811.207638888889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1323151140</v>
      </c>
      <c r="J1938">
        <v>1320528070</v>
      </c>
      <c r="K1938" t="b">
        <v>0</v>
      </c>
      <c r="L1938">
        <v>23</v>
      </c>
      <c r="M1938" t="b">
        <v>0</v>
      </c>
      <c r="N1938" t="s">
        <v>8265</v>
      </c>
      <c r="O1938" t="s">
        <v>8267</v>
      </c>
      <c r="P1938">
        <f t="shared" si="90"/>
        <v>82.09</v>
      </c>
      <c r="S1938" s="13">
        <f t="shared" si="91"/>
        <v>40852.889699074076</v>
      </c>
      <c r="T1938" s="13">
        <f t="shared" si="92"/>
        <v>40883.249305555553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1</v>
      </c>
      <c r="L1939">
        <v>53</v>
      </c>
      <c r="M1939" t="b">
        <v>1</v>
      </c>
      <c r="N1939" t="s">
        <v>8265</v>
      </c>
      <c r="O1939" t="s">
        <v>8272</v>
      </c>
      <c r="P1939">
        <f t="shared" si="90"/>
        <v>35.549999999999997</v>
      </c>
      <c r="S1939" s="13">
        <f t="shared" si="91"/>
        <v>41059.118993055556</v>
      </c>
      <c r="T1939" s="13">
        <f t="shared" si="92"/>
        <v>41075.165972222225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1</v>
      </c>
      <c r="L1940">
        <v>50</v>
      </c>
      <c r="M1940" t="b">
        <v>1</v>
      </c>
      <c r="N1940" t="s">
        <v>8284</v>
      </c>
      <c r="O1940" t="s">
        <v>8285</v>
      </c>
      <c r="P1940">
        <f t="shared" si="90"/>
        <v>37.67</v>
      </c>
      <c r="S1940" s="13">
        <f t="shared" si="91"/>
        <v>41426.259618055556</v>
      </c>
      <c r="T1940" s="13">
        <f t="shared" si="92"/>
        <v>41457.208333333336</v>
      </c>
    </row>
    <row r="1941" spans="1:20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1</v>
      </c>
      <c r="L1941">
        <v>81</v>
      </c>
      <c r="M1941" t="b">
        <v>1</v>
      </c>
      <c r="N1941" t="s">
        <v>8268</v>
      </c>
      <c r="O1941" t="s">
        <v>8269</v>
      </c>
      <c r="P1941">
        <f t="shared" si="90"/>
        <v>23.17</v>
      </c>
      <c r="S1941" s="13">
        <f t="shared" si="91"/>
        <v>41313.985046296293</v>
      </c>
      <c r="T1941" s="13">
        <f t="shared" si="92"/>
        <v>41343.943379629629</v>
      </c>
    </row>
    <row r="1942" spans="1:20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1</v>
      </c>
      <c r="L1942">
        <v>19</v>
      </c>
      <c r="M1942" t="b">
        <v>0</v>
      </c>
      <c r="N1942" t="s">
        <v>8270</v>
      </c>
      <c r="O1942" t="s">
        <v>8271</v>
      </c>
      <c r="P1942">
        <f t="shared" si="90"/>
        <v>98.79</v>
      </c>
      <c r="S1942" s="13">
        <f t="shared" si="91"/>
        <v>40670.507326388892</v>
      </c>
      <c r="T1942" s="13">
        <f t="shared" si="92"/>
        <v>40709.165972222225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0</v>
      </c>
      <c r="L1943">
        <v>11</v>
      </c>
      <c r="M1943" t="b">
        <v>0</v>
      </c>
      <c r="N1943" t="s">
        <v>8278</v>
      </c>
      <c r="O1943" t="s">
        <v>8296</v>
      </c>
      <c r="P1943">
        <f t="shared" si="90"/>
        <v>170.55</v>
      </c>
      <c r="S1943" s="13">
        <f t="shared" si="91"/>
        <v>41744.290868055556</v>
      </c>
      <c r="T1943" s="13">
        <f t="shared" si="92"/>
        <v>41774.290868055556</v>
      </c>
    </row>
    <row r="1944" spans="1:20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0</v>
      </c>
      <c r="L1944">
        <v>52</v>
      </c>
      <c r="M1944" t="b">
        <v>1</v>
      </c>
      <c r="N1944" t="s">
        <v>8280</v>
      </c>
      <c r="O1944" t="s">
        <v>8283</v>
      </c>
      <c r="P1944">
        <f t="shared" si="90"/>
        <v>36.08</v>
      </c>
      <c r="S1944" s="13">
        <f t="shared" si="91"/>
        <v>40638.828009259261</v>
      </c>
      <c r="T1944" s="13">
        <f t="shared" si="92"/>
        <v>40728.828009259261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0</v>
      </c>
      <c r="L1945">
        <v>50</v>
      </c>
      <c r="M1945" t="b">
        <v>1</v>
      </c>
      <c r="N1945" t="s">
        <v>8265</v>
      </c>
      <c r="O1945" t="s">
        <v>8272</v>
      </c>
      <c r="P1945">
        <f t="shared" si="90"/>
        <v>37.46</v>
      </c>
      <c r="S1945" s="13">
        <f t="shared" si="91"/>
        <v>42548.269861111112</v>
      </c>
      <c r="T1945" s="13">
        <f t="shared" si="92"/>
        <v>42593.269861111112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0</v>
      </c>
      <c r="L1946">
        <v>93</v>
      </c>
      <c r="M1946" t="b">
        <v>1</v>
      </c>
      <c r="N1946" t="s">
        <v>8280</v>
      </c>
      <c r="O1946" t="s">
        <v>8283</v>
      </c>
      <c r="P1946">
        <f t="shared" si="90"/>
        <v>20.12</v>
      </c>
      <c r="S1946" s="13">
        <f t="shared" si="91"/>
        <v>41730.584374999999</v>
      </c>
      <c r="T1946" s="13">
        <f t="shared" si="92"/>
        <v>41760.584374999999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1436680958</v>
      </c>
      <c r="J1947">
        <v>1433224958</v>
      </c>
      <c r="K1947" t="b">
        <v>0</v>
      </c>
      <c r="L1947">
        <v>52</v>
      </c>
      <c r="M1947" t="b">
        <v>1</v>
      </c>
      <c r="N1947" t="s">
        <v>8280</v>
      </c>
      <c r="O1947" t="s">
        <v>8283</v>
      </c>
      <c r="P1947">
        <f t="shared" si="90"/>
        <v>35.96</v>
      </c>
      <c r="S1947" s="13">
        <f t="shared" si="91"/>
        <v>42157.251828703709</v>
      </c>
      <c r="T1947" s="13">
        <f t="shared" si="92"/>
        <v>42197.251828703709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0</v>
      </c>
      <c r="L1948">
        <v>6</v>
      </c>
      <c r="M1948" t="b">
        <v>0</v>
      </c>
      <c r="N1948" t="s">
        <v>8278</v>
      </c>
      <c r="O1948" t="s">
        <v>8294</v>
      </c>
      <c r="P1948">
        <f t="shared" si="90"/>
        <v>311.17</v>
      </c>
      <c r="S1948" s="13">
        <f t="shared" si="91"/>
        <v>41689.150011574071</v>
      </c>
      <c r="T1948" s="13">
        <f t="shared" si="92"/>
        <v>41749.108344907407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0</v>
      </c>
      <c r="L1949">
        <v>41</v>
      </c>
      <c r="M1949" t="b">
        <v>1</v>
      </c>
      <c r="N1949" t="s">
        <v>8280</v>
      </c>
      <c r="O1949" t="s">
        <v>8281</v>
      </c>
      <c r="P1949">
        <f t="shared" si="90"/>
        <v>45.54</v>
      </c>
      <c r="S1949" s="13">
        <f t="shared" si="91"/>
        <v>40102.918055555558</v>
      </c>
      <c r="T1949" s="13">
        <f t="shared" si="92"/>
        <v>40140.249305555553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0</v>
      </c>
      <c r="L1950">
        <v>12</v>
      </c>
      <c r="M1950" t="b">
        <v>0</v>
      </c>
      <c r="N1950" t="s">
        <v>8265</v>
      </c>
      <c r="O1950" t="s">
        <v>8267</v>
      </c>
      <c r="P1950">
        <f t="shared" si="90"/>
        <v>155.33000000000001</v>
      </c>
      <c r="S1950" s="13">
        <f t="shared" si="91"/>
        <v>42473.604270833333</v>
      </c>
      <c r="T1950" s="13">
        <f t="shared" si="92"/>
        <v>42527.709722222222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0</v>
      </c>
      <c r="L1951">
        <v>31</v>
      </c>
      <c r="M1951" t="b">
        <v>0</v>
      </c>
      <c r="N1951" t="s">
        <v>8280</v>
      </c>
      <c r="O1951" t="s">
        <v>8283</v>
      </c>
      <c r="P1951">
        <f t="shared" si="90"/>
        <v>60.06</v>
      </c>
      <c r="S1951" s="13">
        <f t="shared" si="91"/>
        <v>41800.423043981478</v>
      </c>
      <c r="T1951" s="13">
        <f t="shared" si="92"/>
        <v>41830.423043981478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0</v>
      </c>
      <c r="L1952">
        <v>14</v>
      </c>
      <c r="M1952" t="b">
        <v>1</v>
      </c>
      <c r="N1952" t="s">
        <v>8284</v>
      </c>
      <c r="O1952" t="s">
        <v>8288</v>
      </c>
      <c r="P1952">
        <f t="shared" si="90"/>
        <v>132.86000000000001</v>
      </c>
      <c r="S1952" s="13">
        <f t="shared" si="91"/>
        <v>40624.181400462963</v>
      </c>
      <c r="T1952" s="13">
        <f t="shared" si="92"/>
        <v>40655.181400462963</v>
      </c>
    </row>
    <row r="1953" spans="1:20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0</v>
      </c>
      <c r="L1953">
        <v>23</v>
      </c>
      <c r="M1953" t="b">
        <v>1</v>
      </c>
      <c r="N1953" t="s">
        <v>8280</v>
      </c>
      <c r="O1953" t="s">
        <v>8283</v>
      </c>
      <c r="P1953">
        <f t="shared" si="90"/>
        <v>80.87</v>
      </c>
      <c r="S1953" s="13">
        <f t="shared" si="91"/>
        <v>42651.420567129629</v>
      </c>
      <c r="T1953" s="13">
        <f t="shared" si="92"/>
        <v>42681.462233796294</v>
      </c>
    </row>
    <row r="1954" spans="1:20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1381934015</v>
      </c>
      <c r="J1954">
        <v>1378737215</v>
      </c>
      <c r="K1954" t="b">
        <v>0</v>
      </c>
      <c r="L1954">
        <v>45</v>
      </c>
      <c r="M1954" t="b">
        <v>1</v>
      </c>
      <c r="N1954" t="s">
        <v>8280</v>
      </c>
      <c r="O1954" t="s">
        <v>8283</v>
      </c>
      <c r="P1954">
        <f t="shared" si="90"/>
        <v>41.22</v>
      </c>
      <c r="S1954" s="13">
        <f t="shared" si="91"/>
        <v>41526.60665509259</v>
      </c>
      <c r="T1954" s="13">
        <f t="shared" si="92"/>
        <v>41563.60665509259</v>
      </c>
    </row>
    <row r="1955" spans="1:20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0</v>
      </c>
      <c r="L1955">
        <v>30</v>
      </c>
      <c r="M1955" t="b">
        <v>1</v>
      </c>
      <c r="N1955" t="s">
        <v>8284</v>
      </c>
      <c r="O1955" t="s">
        <v>8288</v>
      </c>
      <c r="P1955">
        <f t="shared" si="90"/>
        <v>61.37</v>
      </c>
      <c r="S1955" s="13">
        <f t="shared" si="91"/>
        <v>40941.199826388889</v>
      </c>
      <c r="T1955" s="13">
        <f t="shared" si="92"/>
        <v>40970.125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</v>
      </c>
      <c r="M1956" t="b">
        <v>1</v>
      </c>
      <c r="N1956" t="s">
        <v>8265</v>
      </c>
      <c r="O1956" t="s">
        <v>8266</v>
      </c>
      <c r="P1956">
        <f t="shared" si="90"/>
        <v>44.85</v>
      </c>
      <c r="S1956" s="13">
        <f t="shared" si="91"/>
        <v>42394.580740740741</v>
      </c>
      <c r="T1956" s="13">
        <f t="shared" si="92"/>
        <v>42441.208333333328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0</v>
      </c>
      <c r="L1957">
        <v>27</v>
      </c>
      <c r="M1957" t="b">
        <v>1</v>
      </c>
      <c r="N1957" t="s">
        <v>8280</v>
      </c>
      <c r="O1957" t="s">
        <v>8283</v>
      </c>
      <c r="P1957">
        <f t="shared" si="90"/>
        <v>67.959999999999994</v>
      </c>
      <c r="S1957" s="13">
        <f t="shared" si="91"/>
        <v>41020.271770833337</v>
      </c>
      <c r="T1957" s="13">
        <f t="shared" si="92"/>
        <v>41052.791666666664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0</v>
      </c>
      <c r="L1958">
        <v>25</v>
      </c>
      <c r="M1958" t="b">
        <v>1</v>
      </c>
      <c r="N1958" t="s">
        <v>8280</v>
      </c>
      <c r="O1958" t="s">
        <v>8283</v>
      </c>
      <c r="P1958">
        <f t="shared" si="90"/>
        <v>73.239999999999995</v>
      </c>
      <c r="S1958" s="13">
        <f t="shared" si="91"/>
        <v>42067.923668981486</v>
      </c>
      <c r="T1958" s="13">
        <f t="shared" si="92"/>
        <v>42112.882002314815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0</v>
      </c>
      <c r="L1959">
        <v>21</v>
      </c>
      <c r="M1959" t="b">
        <v>0</v>
      </c>
      <c r="N1959" t="s">
        <v>8278</v>
      </c>
      <c r="O1959" t="s">
        <v>8296</v>
      </c>
      <c r="P1959">
        <f t="shared" si="90"/>
        <v>87.14</v>
      </c>
      <c r="S1959" s="13">
        <f t="shared" si="91"/>
        <v>41179.098530092589</v>
      </c>
      <c r="T1959" s="13">
        <f t="shared" si="92"/>
        <v>41209.098530092589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30</v>
      </c>
      <c r="M1960" t="b">
        <v>1</v>
      </c>
      <c r="N1960" t="s">
        <v>8280</v>
      </c>
      <c r="O1960" t="s">
        <v>8283</v>
      </c>
      <c r="P1960">
        <f t="shared" si="90"/>
        <v>61</v>
      </c>
      <c r="S1960" s="13">
        <f t="shared" si="91"/>
        <v>41326.987974537034</v>
      </c>
      <c r="T1960" s="13">
        <f t="shared" si="92"/>
        <v>41356.94630787037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0</v>
      </c>
      <c r="L1961">
        <v>13</v>
      </c>
      <c r="M1961" t="b">
        <v>0</v>
      </c>
      <c r="N1961" t="s">
        <v>8280</v>
      </c>
      <c r="O1961" t="s">
        <v>8281</v>
      </c>
      <c r="P1961">
        <f t="shared" si="90"/>
        <v>140.54</v>
      </c>
      <c r="S1961" s="13">
        <f t="shared" si="91"/>
        <v>41871.845601851855</v>
      </c>
      <c r="T1961" s="13">
        <f t="shared" si="92"/>
        <v>41913</v>
      </c>
    </row>
    <row r="1962" spans="1:20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1419151341</v>
      </c>
      <c r="J1962">
        <v>1416559341</v>
      </c>
      <c r="K1962" t="b">
        <v>0</v>
      </c>
      <c r="L1962">
        <v>26</v>
      </c>
      <c r="M1962" t="b">
        <v>1</v>
      </c>
      <c r="N1962" t="s">
        <v>8280</v>
      </c>
      <c r="O1962" t="s">
        <v>8283</v>
      </c>
      <c r="P1962">
        <f t="shared" si="90"/>
        <v>70.23</v>
      </c>
      <c r="S1962" s="13">
        <f t="shared" si="91"/>
        <v>41964.362743055557</v>
      </c>
      <c r="T1962" s="13">
        <f t="shared" si="92"/>
        <v>41994.362743055557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0</v>
      </c>
      <c r="L1963">
        <v>19</v>
      </c>
      <c r="M1963" t="b">
        <v>0</v>
      </c>
      <c r="N1963" t="s">
        <v>8276</v>
      </c>
      <c r="O1963" t="s">
        <v>8302</v>
      </c>
      <c r="P1963">
        <f t="shared" si="90"/>
        <v>96.05</v>
      </c>
      <c r="S1963" s="13">
        <f t="shared" si="91"/>
        <v>41148.194641203707</v>
      </c>
      <c r="T1963" s="13">
        <f t="shared" si="92"/>
        <v>41188.165972222225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0</v>
      </c>
      <c r="L1964">
        <v>98</v>
      </c>
      <c r="M1964" t="b">
        <v>0</v>
      </c>
      <c r="N1964" t="s">
        <v>8273</v>
      </c>
      <c r="O1964" t="s">
        <v>8291</v>
      </c>
      <c r="P1964">
        <f t="shared" si="90"/>
        <v>18.579999999999998</v>
      </c>
      <c r="S1964" s="13">
        <f t="shared" si="91"/>
        <v>41742.780509259261</v>
      </c>
      <c r="T1964" s="13">
        <f t="shared" si="92"/>
        <v>41772.780509259261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0</v>
      </c>
      <c r="L1965">
        <v>13</v>
      </c>
      <c r="M1965" t="b">
        <v>1</v>
      </c>
      <c r="N1965" t="s">
        <v>8280</v>
      </c>
      <c r="O1965" t="s">
        <v>8283</v>
      </c>
      <c r="P1965">
        <f t="shared" si="90"/>
        <v>140</v>
      </c>
      <c r="S1965" s="13">
        <f t="shared" si="91"/>
        <v>41863.429791666669</v>
      </c>
      <c r="T1965" s="13">
        <f t="shared" si="92"/>
        <v>41898.429791666669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1461306772</v>
      </c>
      <c r="J1966">
        <v>1458714772</v>
      </c>
      <c r="K1966" t="b">
        <v>1</v>
      </c>
      <c r="L1966">
        <v>47</v>
      </c>
      <c r="M1966" t="b">
        <v>1</v>
      </c>
      <c r="N1966" t="s">
        <v>8268</v>
      </c>
      <c r="O1966" t="s">
        <v>8269</v>
      </c>
      <c r="P1966">
        <f t="shared" si="90"/>
        <v>38.46</v>
      </c>
      <c r="S1966" s="13">
        <f t="shared" si="91"/>
        <v>42452.272824074069</v>
      </c>
      <c r="T1966" s="13">
        <f t="shared" si="92"/>
        <v>42482.272824074069</v>
      </c>
    </row>
    <row r="1967" spans="1:20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12</v>
      </c>
      <c r="M1967" t="b">
        <v>1</v>
      </c>
      <c r="N1967" t="s">
        <v>8280</v>
      </c>
      <c r="O1967" t="s">
        <v>8283</v>
      </c>
      <c r="P1967">
        <f t="shared" si="90"/>
        <v>150.41999999999999</v>
      </c>
      <c r="S1967" s="13">
        <f t="shared" si="91"/>
        <v>40898.089236111111</v>
      </c>
      <c r="T1967" s="13">
        <f t="shared" si="92"/>
        <v>40920.041666666664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0</v>
      </c>
      <c r="L1968">
        <v>22</v>
      </c>
      <c r="M1968" t="b">
        <v>0</v>
      </c>
      <c r="N1968" t="s">
        <v>8273</v>
      </c>
      <c r="O1968" t="s">
        <v>8291</v>
      </c>
      <c r="P1968">
        <f t="shared" si="90"/>
        <v>81.95</v>
      </c>
      <c r="S1968" s="13">
        <f t="shared" si="91"/>
        <v>41835.540486111109</v>
      </c>
      <c r="T1968" s="13">
        <f t="shared" si="92"/>
        <v>41865.540486111109</v>
      </c>
    </row>
    <row r="1969" spans="1:20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0</v>
      </c>
      <c r="L1969">
        <v>19</v>
      </c>
      <c r="M1969" t="b">
        <v>1</v>
      </c>
      <c r="N1969" t="s">
        <v>8284</v>
      </c>
      <c r="O1969" t="s">
        <v>8288</v>
      </c>
      <c r="P1969">
        <f t="shared" si="90"/>
        <v>94.74</v>
      </c>
      <c r="S1969" s="13">
        <f t="shared" si="91"/>
        <v>41730.663530092592</v>
      </c>
      <c r="T1969" s="13">
        <f t="shared" si="92"/>
        <v>41760.663530092592</v>
      </c>
    </row>
    <row r="1970" spans="1:20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0</v>
      </c>
      <c r="L1970">
        <v>6</v>
      </c>
      <c r="M1970" t="b">
        <v>0</v>
      </c>
      <c r="N1970" t="s">
        <v>8280</v>
      </c>
      <c r="O1970" t="s">
        <v>8292</v>
      </c>
      <c r="P1970">
        <f t="shared" si="90"/>
        <v>300</v>
      </c>
      <c r="S1970" s="13">
        <f t="shared" si="91"/>
        <v>42676.586979166663</v>
      </c>
      <c r="T1970" s="13">
        <f t="shared" si="92"/>
        <v>42707.628645833334</v>
      </c>
    </row>
    <row r="1971" spans="1:20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0</v>
      </c>
      <c r="L1971">
        <v>31</v>
      </c>
      <c r="M1971" t="b">
        <v>1</v>
      </c>
      <c r="N1971" t="s">
        <v>8280</v>
      </c>
      <c r="O1971" t="s">
        <v>8283</v>
      </c>
      <c r="P1971">
        <f t="shared" si="90"/>
        <v>58.06</v>
      </c>
      <c r="S1971" s="13">
        <f t="shared" si="91"/>
        <v>42557.792453703703</v>
      </c>
      <c r="T1971" s="13">
        <f t="shared" si="92"/>
        <v>42587.792453703703</v>
      </c>
    </row>
    <row r="1972" spans="1:20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0</v>
      </c>
      <c r="L1972">
        <v>37</v>
      </c>
      <c r="M1972" t="b">
        <v>1</v>
      </c>
      <c r="N1972" t="s">
        <v>8280</v>
      </c>
      <c r="O1972" t="s">
        <v>8283</v>
      </c>
      <c r="P1972">
        <f t="shared" si="90"/>
        <v>48.34</v>
      </c>
      <c r="S1972" s="13">
        <f t="shared" si="91"/>
        <v>41324.193298611113</v>
      </c>
      <c r="T1972" s="13">
        <f t="shared" si="92"/>
        <v>41384.151631944449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0</v>
      </c>
      <c r="L1973">
        <v>20</v>
      </c>
      <c r="M1973" t="b">
        <v>0</v>
      </c>
      <c r="N1973" t="s">
        <v>8280</v>
      </c>
      <c r="O1973" t="s">
        <v>8283</v>
      </c>
      <c r="P1973">
        <f t="shared" si="90"/>
        <v>89.4</v>
      </c>
      <c r="S1973" s="13">
        <f t="shared" si="91"/>
        <v>41561.500706018516</v>
      </c>
      <c r="T1973" s="13">
        <f t="shared" si="92"/>
        <v>41593.166666666664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1353201444</v>
      </c>
      <c r="J1974">
        <v>1350605844</v>
      </c>
      <c r="K1974" t="b">
        <v>0</v>
      </c>
      <c r="L1974">
        <v>15</v>
      </c>
      <c r="M1974" t="b">
        <v>0</v>
      </c>
      <c r="N1974" t="s">
        <v>8278</v>
      </c>
      <c r="O1974" t="s">
        <v>8294</v>
      </c>
      <c r="P1974">
        <f t="shared" si="90"/>
        <v>119</v>
      </c>
      <c r="S1974" s="13">
        <f t="shared" si="91"/>
        <v>41201.012083333335</v>
      </c>
      <c r="T1974" s="13">
        <f t="shared" si="92"/>
        <v>41231.053749999999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41</v>
      </c>
      <c r="M1975" t="b">
        <v>1</v>
      </c>
      <c r="N1975" t="s">
        <v>8284</v>
      </c>
      <c r="O1975" t="s">
        <v>8288</v>
      </c>
      <c r="P1975">
        <f t="shared" si="90"/>
        <v>43.54</v>
      </c>
      <c r="S1975" s="13">
        <f t="shared" si="91"/>
        <v>42549.722962962958</v>
      </c>
      <c r="T1975" s="13">
        <f t="shared" si="92"/>
        <v>42588.291666666672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0</v>
      </c>
      <c r="L1976">
        <v>13</v>
      </c>
      <c r="M1976" t="b">
        <v>0</v>
      </c>
      <c r="N1976" t="s">
        <v>8280</v>
      </c>
      <c r="O1976" t="s">
        <v>8283</v>
      </c>
      <c r="P1976">
        <f t="shared" si="90"/>
        <v>137.08000000000001</v>
      </c>
      <c r="S1976" s="13">
        <f t="shared" si="91"/>
        <v>41445.334131944444</v>
      </c>
      <c r="T1976" s="13">
        <f t="shared" si="92"/>
        <v>41505.334131944444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0</v>
      </c>
      <c r="L1977">
        <v>30</v>
      </c>
      <c r="M1977" t="b">
        <v>0</v>
      </c>
      <c r="N1977" t="s">
        <v>8265</v>
      </c>
      <c r="O1977" t="s">
        <v>8267</v>
      </c>
      <c r="P1977">
        <f t="shared" si="90"/>
        <v>59.2</v>
      </c>
      <c r="S1977" s="13">
        <f t="shared" si="91"/>
        <v>41313.755219907405</v>
      </c>
      <c r="T1977" s="13">
        <f t="shared" si="92"/>
        <v>41343.755219907405</v>
      </c>
    </row>
    <row r="1978" spans="1:20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0</v>
      </c>
      <c r="L1978">
        <v>49</v>
      </c>
      <c r="M1978" t="b">
        <v>1</v>
      </c>
      <c r="N1978" t="s">
        <v>8284</v>
      </c>
      <c r="O1978" t="s">
        <v>8295</v>
      </c>
      <c r="P1978">
        <f t="shared" si="90"/>
        <v>36.24</v>
      </c>
      <c r="S1978" s="13">
        <f t="shared" si="91"/>
        <v>41438.899594907409</v>
      </c>
      <c r="T1978" s="13">
        <f t="shared" si="92"/>
        <v>41468.899594907409</v>
      </c>
    </row>
    <row r="1979" spans="1:20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50</v>
      </c>
      <c r="M1979" t="b">
        <v>1</v>
      </c>
      <c r="N1979" t="s">
        <v>8265</v>
      </c>
      <c r="O1979" t="s">
        <v>8272</v>
      </c>
      <c r="P1979">
        <f t="shared" si="90"/>
        <v>35.520000000000003</v>
      </c>
      <c r="S1979" s="13">
        <f t="shared" si="91"/>
        <v>42311.216898148152</v>
      </c>
      <c r="T1979" s="13">
        <f t="shared" si="92"/>
        <v>42357.332638888889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0</v>
      </c>
      <c r="L1980">
        <v>4</v>
      </c>
      <c r="M1980" t="b">
        <v>1</v>
      </c>
      <c r="N1980" t="s">
        <v>8284</v>
      </c>
      <c r="O1980" t="s">
        <v>8288</v>
      </c>
      <c r="P1980">
        <f t="shared" si="90"/>
        <v>443.75</v>
      </c>
      <c r="S1980" s="13">
        <f t="shared" si="91"/>
        <v>41039.225601851853</v>
      </c>
      <c r="T1980" s="13">
        <f t="shared" si="92"/>
        <v>41072.291666666664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0</v>
      </c>
      <c r="L1981">
        <v>35</v>
      </c>
      <c r="M1981" t="b">
        <v>1</v>
      </c>
      <c r="N1981" t="s">
        <v>8284</v>
      </c>
      <c r="O1981" t="s">
        <v>8285</v>
      </c>
      <c r="P1981">
        <f t="shared" si="90"/>
        <v>50.66</v>
      </c>
      <c r="S1981" s="13">
        <f t="shared" si="91"/>
        <v>42290.460023148145</v>
      </c>
      <c r="T1981" s="13">
        <f t="shared" si="92"/>
        <v>42327.207638888889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1459684862</v>
      </c>
      <c r="J1982">
        <v>1456232462</v>
      </c>
      <c r="K1982" t="b">
        <v>0</v>
      </c>
      <c r="L1982">
        <v>7</v>
      </c>
      <c r="M1982" t="b">
        <v>0</v>
      </c>
      <c r="N1982" t="s">
        <v>8284</v>
      </c>
      <c r="O1982" t="s">
        <v>8287</v>
      </c>
      <c r="P1982">
        <f t="shared" si="90"/>
        <v>253.14</v>
      </c>
      <c r="S1982" s="13">
        <f t="shared" si="91"/>
        <v>42423.542384259257</v>
      </c>
      <c r="T1982" s="13">
        <f t="shared" si="92"/>
        <v>42463.500717592593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33</v>
      </c>
      <c r="M1983" t="b">
        <v>0</v>
      </c>
      <c r="N1983" t="s">
        <v>8276</v>
      </c>
      <c r="O1983" t="s">
        <v>8314</v>
      </c>
      <c r="P1983">
        <f t="shared" si="90"/>
        <v>53.55</v>
      </c>
      <c r="S1983" s="13">
        <f t="shared" si="91"/>
        <v>41799.725289351853</v>
      </c>
      <c r="T1983" s="13">
        <f t="shared" si="92"/>
        <v>41829.725289351853</v>
      </c>
    </row>
    <row r="1984" spans="1:20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1480863887</v>
      </c>
      <c r="J1984">
        <v>1478268287</v>
      </c>
      <c r="K1984" t="b">
        <v>0</v>
      </c>
      <c r="L1984">
        <v>26</v>
      </c>
      <c r="M1984" t="b">
        <v>1</v>
      </c>
      <c r="N1984" t="s">
        <v>8280</v>
      </c>
      <c r="O1984" t="s">
        <v>8283</v>
      </c>
      <c r="P1984">
        <f t="shared" si="90"/>
        <v>67.92</v>
      </c>
      <c r="S1984" s="13">
        <f t="shared" si="91"/>
        <v>42678.586655092593</v>
      </c>
      <c r="T1984" s="13">
        <f t="shared" si="92"/>
        <v>42708.628321759257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31</v>
      </c>
      <c r="M1985" t="b">
        <v>0</v>
      </c>
      <c r="N1985" t="s">
        <v>8280</v>
      </c>
      <c r="O1985" t="s">
        <v>8292</v>
      </c>
      <c r="P1985">
        <f t="shared" si="90"/>
        <v>56.84</v>
      </c>
      <c r="S1985" s="13">
        <f t="shared" si="91"/>
        <v>42593.011782407411</v>
      </c>
      <c r="T1985" s="13">
        <f t="shared" si="92"/>
        <v>42615.291666666672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27</v>
      </c>
      <c r="M1986" t="b">
        <v>0</v>
      </c>
      <c r="N1986" t="s">
        <v>8280</v>
      </c>
      <c r="O1986" t="s">
        <v>8281</v>
      </c>
      <c r="P1986">
        <f t="shared" si="90"/>
        <v>65.11</v>
      </c>
      <c r="S1986" s="13">
        <f t="shared" si="91"/>
        <v>41913.790289351848</v>
      </c>
      <c r="T1986" s="13">
        <f t="shared" si="92"/>
        <v>41973.831956018519</v>
      </c>
    </row>
    <row r="1987" spans="1:20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24</v>
      </c>
      <c r="M1987" t="b">
        <v>1</v>
      </c>
      <c r="N1987" t="s">
        <v>8284</v>
      </c>
      <c r="O1987" t="s">
        <v>8286</v>
      </c>
      <c r="P1987">
        <f t="shared" ref="P1987:P2050" si="93">IFERROR(ROUND(E1987/L1987,2),0)</f>
        <v>73.13</v>
      </c>
      <c r="S1987" s="13">
        <f t="shared" ref="S1987:S2050" si="94">(((J1987/60)/60)/24+DATE(1970,1,1))</f>
        <v>42555.698738425926</v>
      </c>
      <c r="T1987" s="13">
        <f t="shared" ref="T1987:T2050" si="95">(((I1987/60)/60)/24)+DATE(1970,1,1)</f>
        <v>42584.958333333328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49</v>
      </c>
      <c r="M1988" t="b">
        <v>0</v>
      </c>
      <c r="N1988" t="s">
        <v>8268</v>
      </c>
      <c r="O1988" t="s">
        <v>8313</v>
      </c>
      <c r="P1988">
        <f t="shared" si="93"/>
        <v>35.729999999999997</v>
      </c>
      <c r="S1988" s="13">
        <f t="shared" si="94"/>
        <v>42413.433831018512</v>
      </c>
      <c r="T1988" s="13">
        <f t="shared" si="95"/>
        <v>42443.392164351855</v>
      </c>
    </row>
    <row r="1989" spans="1:20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26</v>
      </c>
      <c r="M1989" t="b">
        <v>1</v>
      </c>
      <c r="N1989" t="s">
        <v>8284</v>
      </c>
      <c r="O1989" t="s">
        <v>8288</v>
      </c>
      <c r="P1989">
        <f t="shared" si="93"/>
        <v>67.31</v>
      </c>
      <c r="S1989" s="13">
        <f t="shared" si="94"/>
        <v>42034.639768518522</v>
      </c>
      <c r="T1989" s="13">
        <f t="shared" si="95"/>
        <v>42064.639768518522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15</v>
      </c>
      <c r="M1990" t="b">
        <v>0</v>
      </c>
      <c r="N1990" t="s">
        <v>8265</v>
      </c>
      <c r="O1990" t="s">
        <v>8267</v>
      </c>
      <c r="P1990">
        <f t="shared" si="93"/>
        <v>116.53</v>
      </c>
      <c r="S1990" s="13">
        <f t="shared" si="94"/>
        <v>42206.763217592597</v>
      </c>
      <c r="T1990" s="13">
        <f t="shared" si="95"/>
        <v>42236.763217592597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38</v>
      </c>
      <c r="M1991" t="b">
        <v>0</v>
      </c>
      <c r="N1991" t="s">
        <v>8280</v>
      </c>
      <c r="O1991" t="s">
        <v>8283</v>
      </c>
      <c r="P1991">
        <f t="shared" si="93"/>
        <v>45.84</v>
      </c>
      <c r="S1991" s="13">
        <f t="shared" si="94"/>
        <v>42685.680648148147</v>
      </c>
      <c r="T1991" s="13">
        <f t="shared" si="95"/>
        <v>42715.680648148147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8</v>
      </c>
      <c r="M1992" t="b">
        <v>0</v>
      </c>
      <c r="N1992" t="s">
        <v>8280</v>
      </c>
      <c r="O1992" t="s">
        <v>8281</v>
      </c>
      <c r="P1992">
        <f t="shared" si="93"/>
        <v>217.38</v>
      </c>
      <c r="S1992" s="13">
        <f t="shared" si="94"/>
        <v>42398.195972222224</v>
      </c>
      <c r="T1992" s="13">
        <f t="shared" si="95"/>
        <v>42413.195972222224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76</v>
      </c>
      <c r="M1993" t="b">
        <v>1</v>
      </c>
      <c r="N1993" t="s">
        <v>8284</v>
      </c>
      <c r="O1993" t="s">
        <v>8293</v>
      </c>
      <c r="P1993">
        <f t="shared" si="93"/>
        <v>22.74</v>
      </c>
      <c r="S1993" s="13">
        <f t="shared" si="94"/>
        <v>42167.89335648148</v>
      </c>
      <c r="T1993" s="13">
        <f t="shared" si="95"/>
        <v>42188.89335648148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34</v>
      </c>
      <c r="M1994" t="b">
        <v>1</v>
      </c>
      <c r="N1994" t="s">
        <v>8278</v>
      </c>
      <c r="O1994" t="s">
        <v>8300</v>
      </c>
      <c r="P1994">
        <f t="shared" si="93"/>
        <v>50.59</v>
      </c>
      <c r="S1994" s="13">
        <f t="shared" si="94"/>
        <v>42023.143414351856</v>
      </c>
      <c r="T1994" s="13">
        <f t="shared" si="95"/>
        <v>42053.143414351856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42</v>
      </c>
      <c r="M1995" t="b">
        <v>0</v>
      </c>
      <c r="N1995" t="s">
        <v>8280</v>
      </c>
      <c r="O1995" t="s">
        <v>8281</v>
      </c>
      <c r="P1995">
        <f t="shared" si="93"/>
        <v>40.83</v>
      </c>
      <c r="S1995" s="13">
        <f t="shared" si="94"/>
        <v>42329.58839120371</v>
      </c>
      <c r="T1995" s="13">
        <f t="shared" si="95"/>
        <v>42359.58839120371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23</v>
      </c>
      <c r="M1996" t="b">
        <v>1</v>
      </c>
      <c r="N1996" t="s">
        <v>8280</v>
      </c>
      <c r="O1996" t="s">
        <v>8283</v>
      </c>
      <c r="P1996">
        <f t="shared" si="93"/>
        <v>74.349999999999994</v>
      </c>
      <c r="S1996" s="13">
        <f t="shared" si="94"/>
        <v>42651.006273148145</v>
      </c>
      <c r="T1996" s="13">
        <f t="shared" si="95"/>
        <v>42711.047939814816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1437082736</v>
      </c>
      <c r="J1997">
        <v>1435354736</v>
      </c>
      <c r="K1997" t="b">
        <v>0</v>
      </c>
      <c r="L1997">
        <v>8</v>
      </c>
      <c r="M1997" t="b">
        <v>0</v>
      </c>
      <c r="N1997" t="s">
        <v>8270</v>
      </c>
      <c r="O1997" t="s">
        <v>8271</v>
      </c>
      <c r="P1997">
        <f t="shared" si="93"/>
        <v>213.38</v>
      </c>
      <c r="S1997" s="13">
        <f t="shared" si="94"/>
        <v>42181.902037037042</v>
      </c>
      <c r="T1997" s="13">
        <f t="shared" si="95"/>
        <v>42201.902037037042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1405021211</v>
      </c>
      <c r="J1998">
        <v>1402429211</v>
      </c>
      <c r="K1998" t="b">
        <v>0</v>
      </c>
      <c r="L1998">
        <v>28</v>
      </c>
      <c r="M1998" t="b">
        <v>1</v>
      </c>
      <c r="N1998" t="s">
        <v>8265</v>
      </c>
      <c r="O1998" t="s">
        <v>8297</v>
      </c>
      <c r="P1998">
        <f t="shared" si="93"/>
        <v>60.96</v>
      </c>
      <c r="S1998" s="13">
        <f t="shared" si="94"/>
        <v>41800.819571759261</v>
      </c>
      <c r="T1998" s="13">
        <f t="shared" si="95"/>
        <v>41830.819571759261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41</v>
      </c>
      <c r="M1999" t="b">
        <v>0</v>
      </c>
      <c r="N1999" t="s">
        <v>8265</v>
      </c>
      <c r="O1999" t="s">
        <v>8267</v>
      </c>
      <c r="P1999">
        <f t="shared" si="93"/>
        <v>41.59</v>
      </c>
      <c r="S1999" s="13">
        <f t="shared" si="94"/>
        <v>41847.930694444447</v>
      </c>
      <c r="T1999" s="13">
        <f t="shared" si="95"/>
        <v>41877.930694444447</v>
      </c>
    </row>
    <row r="2000" spans="1:20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45</v>
      </c>
      <c r="M2000" t="b">
        <v>1</v>
      </c>
      <c r="N2000" t="s">
        <v>8280</v>
      </c>
      <c r="O2000" t="s">
        <v>8283</v>
      </c>
      <c r="P2000">
        <f t="shared" si="93"/>
        <v>37.78</v>
      </c>
      <c r="S2000" s="13">
        <f t="shared" si="94"/>
        <v>41807.118495370371</v>
      </c>
      <c r="T2000" s="13">
        <f t="shared" si="95"/>
        <v>41852.118495370371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26</v>
      </c>
      <c r="M2001" t="b">
        <v>1</v>
      </c>
      <c r="N2001" t="s">
        <v>8278</v>
      </c>
      <c r="O2001" t="s">
        <v>8300</v>
      </c>
      <c r="P2001">
        <f t="shared" si="93"/>
        <v>65.38</v>
      </c>
      <c r="S2001" s="13">
        <f t="shared" si="94"/>
        <v>41926.482731481483</v>
      </c>
      <c r="T2001" s="13">
        <f t="shared" si="95"/>
        <v>41956.524398148147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1452120613</v>
      </c>
      <c r="J2002">
        <v>1449528613</v>
      </c>
      <c r="K2002" t="b">
        <v>0</v>
      </c>
      <c r="L2002">
        <v>20</v>
      </c>
      <c r="M2002" t="b">
        <v>0</v>
      </c>
      <c r="N2002" t="s">
        <v>8276</v>
      </c>
      <c r="O2002" t="s">
        <v>8302</v>
      </c>
      <c r="P2002">
        <f t="shared" si="93"/>
        <v>84.9</v>
      </c>
      <c r="S2002" s="13">
        <f t="shared" si="94"/>
        <v>42345.951539351852</v>
      </c>
      <c r="T2002" s="13">
        <f t="shared" si="95"/>
        <v>42375.951539351852</v>
      </c>
    </row>
    <row r="2003" spans="1:20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18</v>
      </c>
      <c r="M2003" t="b">
        <v>0</v>
      </c>
      <c r="N2003" t="s">
        <v>8270</v>
      </c>
      <c r="O2003" t="s">
        <v>8271</v>
      </c>
      <c r="P2003">
        <f t="shared" si="93"/>
        <v>94.28</v>
      </c>
      <c r="S2003" s="13">
        <f t="shared" si="94"/>
        <v>42136.209675925929</v>
      </c>
      <c r="T2003" s="13">
        <f t="shared" si="95"/>
        <v>42167.833333333328</v>
      </c>
    </row>
    <row r="2004" spans="1:20" ht="45" hidden="1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9</v>
      </c>
      <c r="M2004" t="b">
        <v>0</v>
      </c>
      <c r="N2004" t="s">
        <v>8280</v>
      </c>
      <c r="O2004" t="s">
        <v>8283</v>
      </c>
      <c r="P2004">
        <f t="shared" si="93"/>
        <v>188.56</v>
      </c>
      <c r="S2004" s="13">
        <f t="shared" si="94"/>
        <v>42728.71230324074</v>
      </c>
      <c r="T2004" s="13">
        <f t="shared" si="95"/>
        <v>42758.71230324074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0</v>
      </c>
      <c r="L2005">
        <v>38</v>
      </c>
      <c r="M2005" t="b">
        <v>0</v>
      </c>
      <c r="N2005" t="s">
        <v>8284</v>
      </c>
      <c r="O2005" t="s">
        <v>8311</v>
      </c>
      <c r="P2005">
        <f t="shared" si="93"/>
        <v>44.5</v>
      </c>
      <c r="S2005" s="13">
        <f t="shared" si="94"/>
        <v>40347.125601851854</v>
      </c>
      <c r="T2005" s="13">
        <f t="shared" si="95"/>
        <v>40361.958333333336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1405002663</v>
      </c>
      <c r="J2006">
        <v>1402410663</v>
      </c>
      <c r="K2006" t="b">
        <v>0</v>
      </c>
      <c r="L2006">
        <v>42</v>
      </c>
      <c r="M2006" t="b">
        <v>1</v>
      </c>
      <c r="N2006" t="s">
        <v>8280</v>
      </c>
      <c r="O2006" t="s">
        <v>8283</v>
      </c>
      <c r="P2006">
        <f t="shared" si="93"/>
        <v>40.24</v>
      </c>
      <c r="S2006" s="13">
        <f t="shared" si="94"/>
        <v>41800.604895833334</v>
      </c>
      <c r="T2006" s="13">
        <f t="shared" si="95"/>
        <v>41830.604895833334</v>
      </c>
    </row>
    <row r="2007" spans="1:20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0</v>
      </c>
      <c r="L2007">
        <v>48</v>
      </c>
      <c r="M2007" t="b">
        <v>1</v>
      </c>
      <c r="N2007" t="s">
        <v>8265</v>
      </c>
      <c r="O2007" t="s">
        <v>8267</v>
      </c>
      <c r="P2007">
        <f t="shared" si="93"/>
        <v>35.130000000000003</v>
      </c>
      <c r="S2007" s="13">
        <f t="shared" si="94"/>
        <v>41535.812708333331</v>
      </c>
      <c r="T2007" s="13">
        <f t="shared" si="95"/>
        <v>41563.165972222225</v>
      </c>
    </row>
    <row r="2008" spans="1:20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0</v>
      </c>
      <c r="L2008">
        <v>58</v>
      </c>
      <c r="M2008" t="b">
        <v>1</v>
      </c>
      <c r="N2008" t="s">
        <v>8280</v>
      </c>
      <c r="O2008" t="s">
        <v>8283</v>
      </c>
      <c r="P2008">
        <f t="shared" si="93"/>
        <v>29.07</v>
      </c>
      <c r="S2008" s="13">
        <f t="shared" si="94"/>
        <v>41941.500520833331</v>
      </c>
      <c r="T2008" s="13">
        <f t="shared" si="95"/>
        <v>41976.542187500003</v>
      </c>
    </row>
    <row r="2009" spans="1:20" ht="60" hidden="1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0</v>
      </c>
      <c r="L2009">
        <v>49</v>
      </c>
      <c r="M2009" t="b">
        <v>1</v>
      </c>
      <c r="N2009" t="s">
        <v>8280</v>
      </c>
      <c r="O2009" t="s">
        <v>8283</v>
      </c>
      <c r="P2009">
        <f t="shared" si="93"/>
        <v>34.409999999999997</v>
      </c>
      <c r="S2009" s="13">
        <f t="shared" si="94"/>
        <v>40347.837800925925</v>
      </c>
      <c r="T2009" s="13">
        <f t="shared" si="95"/>
        <v>40414.166666666664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0</v>
      </c>
      <c r="L2010">
        <v>32</v>
      </c>
      <c r="M2010" t="b">
        <v>0</v>
      </c>
      <c r="N2010" t="s">
        <v>8265</v>
      </c>
      <c r="O2010" t="s">
        <v>8267</v>
      </c>
      <c r="P2010">
        <f t="shared" si="93"/>
        <v>52.41</v>
      </c>
      <c r="S2010" s="13">
        <f t="shared" si="94"/>
        <v>40761.604421296295</v>
      </c>
      <c r="T2010" s="13">
        <f t="shared" si="95"/>
        <v>40805.604421296295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1479890743</v>
      </c>
      <c r="J2011">
        <v>1476776743</v>
      </c>
      <c r="K2011" t="b">
        <v>1</v>
      </c>
      <c r="L2011">
        <v>43</v>
      </c>
      <c r="M2011" t="b">
        <v>1</v>
      </c>
      <c r="N2011" t="s">
        <v>8270</v>
      </c>
      <c r="O2011" t="s">
        <v>8271</v>
      </c>
      <c r="P2011">
        <f t="shared" si="93"/>
        <v>38.86</v>
      </c>
      <c r="S2011" s="13">
        <f t="shared" si="94"/>
        <v>42661.323414351849</v>
      </c>
      <c r="T2011" s="13">
        <f t="shared" si="95"/>
        <v>42697.365081018521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0</v>
      </c>
      <c r="L2012">
        <v>37</v>
      </c>
      <c r="M2012" t="b">
        <v>1</v>
      </c>
      <c r="N2012" t="s">
        <v>8280</v>
      </c>
      <c r="O2012" t="s">
        <v>8283</v>
      </c>
      <c r="P2012">
        <f t="shared" si="93"/>
        <v>45.11</v>
      </c>
      <c r="S2012" s="13">
        <f t="shared" si="94"/>
        <v>42570.996423611112</v>
      </c>
      <c r="T2012" s="13">
        <f t="shared" si="95"/>
        <v>42600.996423611112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1452553200</v>
      </c>
      <c r="J2013">
        <v>1449650173</v>
      </c>
      <c r="K2013" t="b">
        <v>0</v>
      </c>
      <c r="L2013">
        <v>35</v>
      </c>
      <c r="M2013" t="b">
        <v>1</v>
      </c>
      <c r="N2013" t="s">
        <v>8280</v>
      </c>
      <c r="O2013" t="s">
        <v>8283</v>
      </c>
      <c r="P2013">
        <f t="shared" si="93"/>
        <v>47.66</v>
      </c>
      <c r="S2013" s="13">
        <f t="shared" si="94"/>
        <v>42347.358483796299</v>
      </c>
      <c r="T2013" s="13">
        <f t="shared" si="95"/>
        <v>42380.958333333328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0</v>
      </c>
      <c r="L2014">
        <v>28</v>
      </c>
      <c r="M2014" t="b">
        <v>1</v>
      </c>
      <c r="N2014" t="s">
        <v>8278</v>
      </c>
      <c r="O2014" t="s">
        <v>8289</v>
      </c>
      <c r="P2014">
        <f t="shared" si="93"/>
        <v>59.46</v>
      </c>
      <c r="S2014" s="13">
        <f t="shared" si="94"/>
        <v>42010.822233796294</v>
      </c>
      <c r="T2014" s="13">
        <f t="shared" si="95"/>
        <v>42040.822233796294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0</v>
      </c>
      <c r="L2015">
        <v>38</v>
      </c>
      <c r="M2015" t="b">
        <v>1</v>
      </c>
      <c r="N2015" t="s">
        <v>8284</v>
      </c>
      <c r="O2015" t="s">
        <v>8285</v>
      </c>
      <c r="P2015">
        <f t="shared" si="93"/>
        <v>43.71</v>
      </c>
      <c r="S2015" s="13">
        <f t="shared" si="94"/>
        <v>42499.960810185185</v>
      </c>
      <c r="T2015" s="13">
        <f t="shared" si="95"/>
        <v>42559.960810185185</v>
      </c>
    </row>
    <row r="2016" spans="1:20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20</v>
      </c>
      <c r="M2016" t="b">
        <v>1</v>
      </c>
      <c r="N2016" t="s">
        <v>8280</v>
      </c>
      <c r="O2016" t="s">
        <v>8283</v>
      </c>
      <c r="P2016">
        <f t="shared" si="93"/>
        <v>83.05</v>
      </c>
      <c r="S2016" s="13">
        <f t="shared" si="94"/>
        <v>41324.214571759258</v>
      </c>
      <c r="T2016" s="13">
        <f t="shared" si="95"/>
        <v>41358.172905092593</v>
      </c>
    </row>
    <row r="2017" spans="1:20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0</v>
      </c>
      <c r="L2017">
        <v>18</v>
      </c>
      <c r="M2017" t="b">
        <v>1</v>
      </c>
      <c r="N2017" t="s">
        <v>8265</v>
      </c>
      <c r="O2017" t="s">
        <v>8297</v>
      </c>
      <c r="P2017">
        <f t="shared" si="93"/>
        <v>92.22</v>
      </c>
      <c r="S2017" s="13">
        <f t="shared" si="94"/>
        <v>40765.876886574071</v>
      </c>
      <c r="T2017" s="13">
        <f t="shared" si="95"/>
        <v>40795.876886574071</v>
      </c>
    </row>
    <row r="2018" spans="1:20" ht="60" hidden="1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0</v>
      </c>
      <c r="L2018">
        <v>30</v>
      </c>
      <c r="M2018" t="b">
        <v>1</v>
      </c>
      <c r="N2018" t="s">
        <v>8280</v>
      </c>
      <c r="O2018" t="s">
        <v>8283</v>
      </c>
      <c r="P2018">
        <f t="shared" si="93"/>
        <v>55.33</v>
      </c>
      <c r="S2018" s="13">
        <f t="shared" si="94"/>
        <v>41312.88077546296</v>
      </c>
      <c r="T2018" s="13">
        <f t="shared" si="95"/>
        <v>41342.88077546296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0</v>
      </c>
      <c r="L2019">
        <v>52</v>
      </c>
      <c r="M2019" t="b">
        <v>0</v>
      </c>
      <c r="N2019" t="s">
        <v>8268</v>
      </c>
      <c r="O2019" t="s">
        <v>8309</v>
      </c>
      <c r="P2019">
        <f t="shared" si="93"/>
        <v>31.85</v>
      </c>
      <c r="S2019" s="13">
        <f t="shared" si="94"/>
        <v>40961.057349537034</v>
      </c>
      <c r="T2019" s="13">
        <f t="shared" si="95"/>
        <v>40992.166666666664</v>
      </c>
    </row>
    <row r="2020" spans="1:20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1439455609</v>
      </c>
      <c r="J2020">
        <v>1436863609</v>
      </c>
      <c r="K2020" t="b">
        <v>0</v>
      </c>
      <c r="L2020">
        <v>52</v>
      </c>
      <c r="M2020" t="b">
        <v>1</v>
      </c>
      <c r="N2020" t="s">
        <v>8284</v>
      </c>
      <c r="O2020" t="s">
        <v>8285</v>
      </c>
      <c r="P2020">
        <f t="shared" si="93"/>
        <v>31.83</v>
      </c>
      <c r="S2020" s="13">
        <f t="shared" si="94"/>
        <v>42199.365844907406</v>
      </c>
      <c r="T2020" s="13">
        <f t="shared" si="95"/>
        <v>42229.365844907406</v>
      </c>
    </row>
    <row r="2021" spans="1:20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0</v>
      </c>
      <c r="L2021">
        <v>36</v>
      </c>
      <c r="M2021" t="b">
        <v>0</v>
      </c>
      <c r="N2021" t="s">
        <v>8268</v>
      </c>
      <c r="O2021" t="s">
        <v>8313</v>
      </c>
      <c r="P2021">
        <f t="shared" si="93"/>
        <v>45.97</v>
      </c>
      <c r="S2021" s="13">
        <f t="shared" si="94"/>
        <v>42605.70857638889</v>
      </c>
      <c r="T2021" s="13">
        <f t="shared" si="95"/>
        <v>42635.70857638889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0</v>
      </c>
      <c r="L2022">
        <v>41</v>
      </c>
      <c r="M2022" t="b">
        <v>1</v>
      </c>
      <c r="N2022" t="s">
        <v>8278</v>
      </c>
      <c r="O2022" t="s">
        <v>8300</v>
      </c>
      <c r="P2022">
        <f t="shared" si="93"/>
        <v>40.270000000000003</v>
      </c>
      <c r="S2022" s="13">
        <f t="shared" si="94"/>
        <v>41737.097499999996</v>
      </c>
      <c r="T2022" s="13">
        <f t="shared" si="95"/>
        <v>41773.961111111108</v>
      </c>
    </row>
    <row r="2023" spans="1:20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0</v>
      </c>
      <c r="L2023">
        <v>33</v>
      </c>
      <c r="M2023" t="b">
        <v>1</v>
      </c>
      <c r="N2023" t="s">
        <v>8280</v>
      </c>
      <c r="O2023" t="s">
        <v>8283</v>
      </c>
      <c r="P2023">
        <f t="shared" si="93"/>
        <v>50.02</v>
      </c>
      <c r="S2023" s="13">
        <f t="shared" si="94"/>
        <v>41861.070567129631</v>
      </c>
      <c r="T2023" s="13">
        <f t="shared" si="95"/>
        <v>41906.070567129631</v>
      </c>
    </row>
    <row r="2024" spans="1:20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0</v>
      </c>
      <c r="L2024">
        <v>18</v>
      </c>
      <c r="M2024" t="b">
        <v>1</v>
      </c>
      <c r="N2024" t="s">
        <v>8280</v>
      </c>
      <c r="O2024" t="s">
        <v>8283</v>
      </c>
      <c r="P2024">
        <f t="shared" si="93"/>
        <v>91.67</v>
      </c>
      <c r="S2024" s="13">
        <f t="shared" si="94"/>
        <v>42502.569120370375</v>
      </c>
      <c r="T2024" s="13">
        <f t="shared" si="95"/>
        <v>42532.569120370375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0</v>
      </c>
      <c r="L2025">
        <v>69</v>
      </c>
      <c r="M2025" t="b">
        <v>1</v>
      </c>
      <c r="N2025" t="s">
        <v>8280</v>
      </c>
      <c r="O2025" t="s">
        <v>8283</v>
      </c>
      <c r="P2025">
        <f t="shared" si="93"/>
        <v>23.87</v>
      </c>
      <c r="S2025" s="13">
        <f t="shared" si="94"/>
        <v>42136.420752314814</v>
      </c>
      <c r="T2025" s="13">
        <f t="shared" si="95"/>
        <v>42166.420752314814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15</v>
      </c>
      <c r="M2026" t="b">
        <v>0</v>
      </c>
      <c r="N2026" t="s">
        <v>8270</v>
      </c>
      <c r="O2026" t="s">
        <v>8271</v>
      </c>
      <c r="P2026">
        <f t="shared" si="93"/>
        <v>109.07</v>
      </c>
      <c r="S2026" s="13">
        <f t="shared" si="94"/>
        <v>41099.966944444444</v>
      </c>
      <c r="T2026" s="13">
        <f t="shared" si="95"/>
        <v>41134.125</v>
      </c>
    </row>
    <row r="2027" spans="1:20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1433996746</v>
      </c>
      <c r="J2027">
        <v>1431404746</v>
      </c>
      <c r="K2027" t="b">
        <v>0</v>
      </c>
      <c r="L2027">
        <v>39</v>
      </c>
      <c r="M2027" t="b">
        <v>1</v>
      </c>
      <c r="N2027" t="s">
        <v>8280</v>
      </c>
      <c r="O2027" t="s">
        <v>8283</v>
      </c>
      <c r="P2027">
        <f t="shared" si="93"/>
        <v>41.92</v>
      </c>
      <c r="S2027" s="13">
        <f t="shared" si="94"/>
        <v>42136.184560185182</v>
      </c>
      <c r="T2027" s="13">
        <f t="shared" si="95"/>
        <v>42166.184560185182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0</v>
      </c>
      <c r="L2028">
        <v>56</v>
      </c>
      <c r="M2028" t="b">
        <v>0</v>
      </c>
      <c r="N2028" t="s">
        <v>8273</v>
      </c>
      <c r="O2028" t="s">
        <v>8291</v>
      </c>
      <c r="P2028">
        <f t="shared" si="93"/>
        <v>29.04</v>
      </c>
      <c r="S2028" s="13">
        <f t="shared" si="94"/>
        <v>41704.735937500001</v>
      </c>
      <c r="T2028" s="13">
        <f t="shared" si="95"/>
        <v>41750.165972222225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0</v>
      </c>
      <c r="L2029">
        <v>20</v>
      </c>
      <c r="M2029" t="b">
        <v>1</v>
      </c>
      <c r="N2029" t="s">
        <v>8280</v>
      </c>
      <c r="O2029" t="s">
        <v>8283</v>
      </c>
      <c r="P2029">
        <f t="shared" si="93"/>
        <v>81.25</v>
      </c>
      <c r="S2029" s="13">
        <f t="shared" si="94"/>
        <v>42048.813877314817</v>
      </c>
      <c r="T2029" s="13">
        <f t="shared" si="95"/>
        <v>42093.772210648152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1268690100</v>
      </c>
      <c r="J2030">
        <v>1265493806</v>
      </c>
      <c r="K2030" t="b">
        <v>0</v>
      </c>
      <c r="L2030">
        <v>17</v>
      </c>
      <c r="M2030" t="b">
        <v>1</v>
      </c>
      <c r="N2030" t="s">
        <v>8280</v>
      </c>
      <c r="O2030" t="s">
        <v>8283</v>
      </c>
      <c r="P2030">
        <f t="shared" si="93"/>
        <v>95.59</v>
      </c>
      <c r="S2030" s="13">
        <f t="shared" si="94"/>
        <v>40215.919050925928</v>
      </c>
      <c r="T2030" s="13">
        <f t="shared" si="95"/>
        <v>40252.913194444445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0</v>
      </c>
      <c r="L2031">
        <v>31</v>
      </c>
      <c r="M2031" t="b">
        <v>1</v>
      </c>
      <c r="N2031" t="s">
        <v>8280</v>
      </c>
      <c r="O2031" t="s">
        <v>8283</v>
      </c>
      <c r="P2031">
        <f t="shared" si="93"/>
        <v>52.35</v>
      </c>
      <c r="S2031" s="13">
        <f t="shared" si="94"/>
        <v>41848.021770833337</v>
      </c>
      <c r="T2031" s="13">
        <f t="shared" si="95"/>
        <v>41878.021770833337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0</v>
      </c>
      <c r="L2032">
        <v>18</v>
      </c>
      <c r="M2032" t="b">
        <v>1</v>
      </c>
      <c r="N2032" t="s">
        <v>8280</v>
      </c>
      <c r="O2032" t="s">
        <v>8283</v>
      </c>
      <c r="P2032">
        <f t="shared" si="93"/>
        <v>89.79</v>
      </c>
      <c r="S2032" s="13">
        <f t="shared" si="94"/>
        <v>41212.996481481481</v>
      </c>
      <c r="T2032" s="13">
        <f t="shared" si="95"/>
        <v>41242.996481481481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1420765200</v>
      </c>
      <c r="J2033">
        <v>1417506853</v>
      </c>
      <c r="K2033" t="b">
        <v>0</v>
      </c>
      <c r="L2033">
        <v>64</v>
      </c>
      <c r="M2033" t="b">
        <v>1</v>
      </c>
      <c r="N2033" t="s">
        <v>8280</v>
      </c>
      <c r="O2033" t="s">
        <v>8283</v>
      </c>
      <c r="P2033">
        <f t="shared" si="93"/>
        <v>25.25</v>
      </c>
      <c r="S2033" s="13">
        <f t="shared" si="94"/>
        <v>41975.329317129625</v>
      </c>
      <c r="T2033" s="13">
        <f t="shared" si="95"/>
        <v>42013.041666666672</v>
      </c>
    </row>
    <row r="2034" spans="1:20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0</v>
      </c>
      <c r="L2034">
        <v>21</v>
      </c>
      <c r="M2034" t="b">
        <v>1</v>
      </c>
      <c r="N2034" t="s">
        <v>8284</v>
      </c>
      <c r="O2034" t="s">
        <v>8288</v>
      </c>
      <c r="P2034">
        <f t="shared" si="93"/>
        <v>76.86</v>
      </c>
      <c r="S2034" s="13">
        <f t="shared" si="94"/>
        <v>42689.565671296295</v>
      </c>
      <c r="T2034" s="13">
        <f t="shared" si="95"/>
        <v>42719.208333333328</v>
      </c>
    </row>
    <row r="2035" spans="1:20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0</v>
      </c>
      <c r="L2035">
        <v>37</v>
      </c>
      <c r="M2035" t="b">
        <v>1</v>
      </c>
      <c r="N2035" t="s">
        <v>8284</v>
      </c>
      <c r="O2035" t="s">
        <v>8298</v>
      </c>
      <c r="P2035">
        <f t="shared" si="93"/>
        <v>43.62</v>
      </c>
      <c r="S2035" s="13">
        <f t="shared" si="94"/>
        <v>41725.082384259258</v>
      </c>
      <c r="T2035" s="13">
        <f t="shared" si="95"/>
        <v>41755.082384259258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0</v>
      </c>
      <c r="L2036">
        <v>25</v>
      </c>
      <c r="M2036" t="b">
        <v>1</v>
      </c>
      <c r="N2036" t="s">
        <v>8284</v>
      </c>
      <c r="O2036" t="s">
        <v>8288</v>
      </c>
      <c r="P2036">
        <f t="shared" si="93"/>
        <v>64.44</v>
      </c>
      <c r="S2036" s="13">
        <f t="shared" si="94"/>
        <v>42076.130011574074</v>
      </c>
      <c r="T2036" s="13">
        <f t="shared" si="95"/>
        <v>42131.290277777778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0</v>
      </c>
      <c r="L2037">
        <v>28</v>
      </c>
      <c r="M2037" t="b">
        <v>1</v>
      </c>
      <c r="N2037" t="s">
        <v>8280</v>
      </c>
      <c r="O2037" t="s">
        <v>8283</v>
      </c>
      <c r="P2037">
        <f t="shared" si="93"/>
        <v>57.5</v>
      </c>
      <c r="S2037" s="13">
        <f t="shared" si="94"/>
        <v>42311.625081018516</v>
      </c>
      <c r="T2037" s="13">
        <f t="shared" si="95"/>
        <v>42357.041666666672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0</v>
      </c>
      <c r="L2038">
        <v>8</v>
      </c>
      <c r="M2038" t="b">
        <v>0</v>
      </c>
      <c r="N2038" t="s">
        <v>8280</v>
      </c>
      <c r="O2038" t="s">
        <v>8281</v>
      </c>
      <c r="P2038">
        <f t="shared" si="93"/>
        <v>200.63</v>
      </c>
      <c r="S2038" s="13">
        <f t="shared" si="94"/>
        <v>41738.864803240744</v>
      </c>
      <c r="T2038" s="13">
        <f t="shared" si="95"/>
        <v>41768.864803240744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0</v>
      </c>
      <c r="L2039">
        <v>20</v>
      </c>
      <c r="M2039" t="b">
        <v>1</v>
      </c>
      <c r="N2039" t="s">
        <v>8280</v>
      </c>
      <c r="O2039" t="s">
        <v>8281</v>
      </c>
      <c r="P2039">
        <f t="shared" si="93"/>
        <v>80.25</v>
      </c>
      <c r="S2039" s="13">
        <f t="shared" si="94"/>
        <v>41578.210104166668</v>
      </c>
      <c r="T2039" s="13">
        <f t="shared" si="95"/>
        <v>41638.251770833333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0</v>
      </c>
      <c r="L2040">
        <v>41</v>
      </c>
      <c r="M2040" t="b">
        <v>1</v>
      </c>
      <c r="N2040" t="s">
        <v>8268</v>
      </c>
      <c r="O2040" t="s">
        <v>8290</v>
      </c>
      <c r="P2040">
        <f t="shared" si="93"/>
        <v>39.049999999999997</v>
      </c>
      <c r="S2040" s="13">
        <f t="shared" si="94"/>
        <v>41424.27107638889</v>
      </c>
      <c r="T2040" s="13">
        <f t="shared" si="95"/>
        <v>41456.75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0</v>
      </c>
      <c r="L2041">
        <v>69</v>
      </c>
      <c r="M2041" t="b">
        <v>1</v>
      </c>
      <c r="N2041" t="s">
        <v>8280</v>
      </c>
      <c r="O2041" t="s">
        <v>8283</v>
      </c>
      <c r="P2041">
        <f t="shared" si="93"/>
        <v>23.1</v>
      </c>
      <c r="S2041" s="13">
        <f t="shared" si="94"/>
        <v>42675.438946759255</v>
      </c>
      <c r="T2041" s="13">
        <f t="shared" si="95"/>
        <v>42705.207638888889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0</v>
      </c>
      <c r="L2042">
        <v>39</v>
      </c>
      <c r="M2042" t="b">
        <v>1</v>
      </c>
      <c r="N2042" t="s">
        <v>8278</v>
      </c>
      <c r="O2042" t="s">
        <v>8300</v>
      </c>
      <c r="P2042">
        <f t="shared" si="93"/>
        <v>40.78</v>
      </c>
      <c r="S2042" s="13">
        <f t="shared" si="94"/>
        <v>41578.927118055559</v>
      </c>
      <c r="T2042" s="13">
        <f t="shared" si="95"/>
        <v>41593.968784722223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44</v>
      </c>
      <c r="M2043" t="b">
        <v>1</v>
      </c>
      <c r="N2043" t="s">
        <v>8280</v>
      </c>
      <c r="O2043" t="s">
        <v>8283</v>
      </c>
      <c r="P2043">
        <f t="shared" si="93"/>
        <v>36.07</v>
      </c>
      <c r="S2043" s="13">
        <f t="shared" si="94"/>
        <v>42654.525775462964</v>
      </c>
      <c r="T2043" s="13">
        <f t="shared" si="95"/>
        <v>42684.567442129628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1453481974</v>
      </c>
      <c r="J2044">
        <v>1448297974</v>
      </c>
      <c r="K2044" t="b">
        <v>0</v>
      </c>
      <c r="L2044">
        <v>12</v>
      </c>
      <c r="M2044" t="b">
        <v>0</v>
      </c>
      <c r="N2044" t="s">
        <v>8270</v>
      </c>
      <c r="O2044" t="s">
        <v>8308</v>
      </c>
      <c r="P2044">
        <f t="shared" si="93"/>
        <v>131.66999999999999</v>
      </c>
      <c r="S2044" s="13">
        <f t="shared" si="94"/>
        <v>42331.708032407405</v>
      </c>
      <c r="T2044" s="13">
        <f t="shared" si="95"/>
        <v>42391.708032407405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1481432340</v>
      </c>
      <c r="J2045">
        <v>1476764077</v>
      </c>
      <c r="K2045" t="b">
        <v>0</v>
      </c>
      <c r="L2045">
        <v>32</v>
      </c>
      <c r="M2045" t="b">
        <v>0</v>
      </c>
      <c r="N2045" t="s">
        <v>8280</v>
      </c>
      <c r="O2045" t="s">
        <v>8283</v>
      </c>
      <c r="P2045">
        <f t="shared" si="93"/>
        <v>49.28</v>
      </c>
      <c r="S2045" s="13">
        <f t="shared" si="94"/>
        <v>42661.176817129628</v>
      </c>
      <c r="T2045" s="13">
        <f t="shared" si="95"/>
        <v>42715.207638888889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27</v>
      </c>
      <c r="M2046" t="b">
        <v>1</v>
      </c>
      <c r="N2046" t="s">
        <v>8284</v>
      </c>
      <c r="O2046" t="s">
        <v>8288</v>
      </c>
      <c r="P2046">
        <f t="shared" si="93"/>
        <v>58.37</v>
      </c>
      <c r="S2046" s="13">
        <f t="shared" si="94"/>
        <v>42138.684189814812</v>
      </c>
      <c r="T2046" s="13">
        <f t="shared" si="95"/>
        <v>42168.684189814812</v>
      </c>
    </row>
    <row r="2047" spans="1:20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27</v>
      </c>
      <c r="M2047" t="b">
        <v>1</v>
      </c>
      <c r="N2047" t="s">
        <v>8284</v>
      </c>
      <c r="O2047" t="s">
        <v>8288</v>
      </c>
      <c r="P2047">
        <f t="shared" si="93"/>
        <v>58.33</v>
      </c>
      <c r="S2047" s="13">
        <f t="shared" si="94"/>
        <v>41069.088506944441</v>
      </c>
      <c r="T2047" s="13">
        <f t="shared" si="95"/>
        <v>41099.088506944441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28</v>
      </c>
      <c r="M2048" t="b">
        <v>0</v>
      </c>
      <c r="N2048" t="s">
        <v>8284</v>
      </c>
      <c r="O2048" t="s">
        <v>8307</v>
      </c>
      <c r="P2048">
        <f t="shared" si="93"/>
        <v>56.25</v>
      </c>
      <c r="S2048" s="13">
        <f t="shared" si="94"/>
        <v>41387.171805555554</v>
      </c>
      <c r="T2048" s="13">
        <f t="shared" si="95"/>
        <v>41417.171805555554</v>
      </c>
    </row>
    <row r="2049" spans="1:20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1429228800</v>
      </c>
      <c r="J2049">
        <v>1426714870</v>
      </c>
      <c r="K2049" t="b">
        <v>0</v>
      </c>
      <c r="L2049">
        <v>7</v>
      </c>
      <c r="M2049" t="b">
        <v>0</v>
      </c>
      <c r="N2049" t="s">
        <v>8268</v>
      </c>
      <c r="O2049" t="s">
        <v>8305</v>
      </c>
      <c r="P2049">
        <f t="shared" si="93"/>
        <v>225</v>
      </c>
      <c r="S2049" s="13">
        <f t="shared" si="94"/>
        <v>42081.903587962966</v>
      </c>
      <c r="T2049" s="13">
        <f t="shared" si="95"/>
        <v>42111</v>
      </c>
    </row>
    <row r="2050" spans="1:20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44</v>
      </c>
      <c r="M2050" t="b">
        <v>1</v>
      </c>
      <c r="N2050" t="s">
        <v>8280</v>
      </c>
      <c r="O2050" t="s">
        <v>8283</v>
      </c>
      <c r="P2050">
        <f t="shared" si="93"/>
        <v>35.799999999999997</v>
      </c>
      <c r="S2050" s="13">
        <f t="shared" si="94"/>
        <v>41387.651516203703</v>
      </c>
      <c r="T2050" s="13">
        <f t="shared" si="95"/>
        <v>41417.651516203703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18</v>
      </c>
      <c r="M2051" t="b">
        <v>0</v>
      </c>
      <c r="N2051" t="s">
        <v>8278</v>
      </c>
      <c r="O2051" t="s">
        <v>8282</v>
      </c>
      <c r="P2051">
        <f t="shared" ref="P2051:P2114" si="96">IFERROR(ROUND(E2051/L2051,2),0)</f>
        <v>87.31</v>
      </c>
      <c r="S2051" s="13">
        <f t="shared" ref="S2051:S2114" si="97">(((J2051/60)/60)/24+DATE(1970,1,1))</f>
        <v>41575.527349537035</v>
      </c>
      <c r="T2051" s="13">
        <f t="shared" ref="T2051:T2114" si="98">(((I2051/60)/60)/24)+DATE(1970,1,1)</f>
        <v>41610.957638888889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7</v>
      </c>
      <c r="M2052" t="b">
        <v>0</v>
      </c>
      <c r="N2052" t="s">
        <v>8265</v>
      </c>
      <c r="O2052" t="s">
        <v>8299</v>
      </c>
      <c r="P2052">
        <f t="shared" si="96"/>
        <v>224.43</v>
      </c>
      <c r="S2052" s="13">
        <f t="shared" si="97"/>
        <v>42115.071504629625</v>
      </c>
      <c r="T2052" s="13">
        <f t="shared" si="98"/>
        <v>42155.071504629625</v>
      </c>
    </row>
    <row r="2053" spans="1:20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26</v>
      </c>
      <c r="M2053" t="b">
        <v>1</v>
      </c>
      <c r="N2053" t="s">
        <v>8278</v>
      </c>
      <c r="O2053" t="s">
        <v>8300</v>
      </c>
      <c r="P2053">
        <f t="shared" si="96"/>
        <v>60.38</v>
      </c>
      <c r="S2053" s="13">
        <f t="shared" si="97"/>
        <v>41604.022418981483</v>
      </c>
      <c r="T2053" s="13">
        <f t="shared" si="98"/>
        <v>41634.022418981483</v>
      </c>
    </row>
    <row r="2054" spans="1:20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1455933653</v>
      </c>
      <c r="J2054">
        <v>1452045653</v>
      </c>
      <c r="K2054" t="b">
        <v>0</v>
      </c>
      <c r="L2054">
        <v>46</v>
      </c>
      <c r="M2054" t="b">
        <v>0</v>
      </c>
      <c r="N2054" t="s">
        <v>8280</v>
      </c>
      <c r="O2054" t="s">
        <v>8281</v>
      </c>
      <c r="P2054">
        <f t="shared" si="96"/>
        <v>34.130000000000003</v>
      </c>
      <c r="S2054" s="13">
        <f t="shared" si="97"/>
        <v>42375.08394675926</v>
      </c>
      <c r="T2054" s="13">
        <f t="shared" si="98"/>
        <v>42420.08394675926</v>
      </c>
    </row>
    <row r="2055" spans="1:20" ht="45" hidden="1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1448466551</v>
      </c>
      <c r="J2055">
        <v>1445870951</v>
      </c>
      <c r="K2055" t="b">
        <v>0</v>
      </c>
      <c r="L2055">
        <v>29</v>
      </c>
      <c r="M2055" t="b">
        <v>1</v>
      </c>
      <c r="N2055" t="s">
        <v>8280</v>
      </c>
      <c r="O2055" t="s">
        <v>8283</v>
      </c>
      <c r="P2055">
        <f t="shared" si="96"/>
        <v>54.14</v>
      </c>
      <c r="S2055" s="13">
        <f t="shared" si="97"/>
        <v>42303.617488425924</v>
      </c>
      <c r="T2055" s="13">
        <f t="shared" si="98"/>
        <v>42333.659155092595</v>
      </c>
    </row>
    <row r="2056" spans="1:20" ht="60" hidden="1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1399033810</v>
      </c>
      <c r="J2056">
        <v>1396441810</v>
      </c>
      <c r="K2056" t="b">
        <v>0</v>
      </c>
      <c r="L2056">
        <v>18</v>
      </c>
      <c r="M2056" t="b">
        <v>1</v>
      </c>
      <c r="N2056" t="s">
        <v>8280</v>
      </c>
      <c r="O2056" t="s">
        <v>8283</v>
      </c>
      <c r="P2056">
        <f t="shared" si="96"/>
        <v>86.94</v>
      </c>
      <c r="S2056" s="13">
        <f t="shared" si="97"/>
        <v>41731.520949074074</v>
      </c>
      <c r="T2056" s="13">
        <f t="shared" si="98"/>
        <v>41761.520949074074</v>
      </c>
    </row>
    <row r="2057" spans="1:20" ht="45" hidden="1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28</v>
      </c>
      <c r="M2057" t="b">
        <v>1</v>
      </c>
      <c r="N2057" t="s">
        <v>8280</v>
      </c>
      <c r="O2057" t="s">
        <v>8283</v>
      </c>
      <c r="P2057">
        <f t="shared" si="96"/>
        <v>55.89</v>
      </c>
      <c r="S2057" s="13">
        <f t="shared" si="97"/>
        <v>41946.674108796295</v>
      </c>
      <c r="T2057" s="13">
        <f t="shared" si="98"/>
        <v>41976.166666666672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64</v>
      </c>
      <c r="M2058" t="b">
        <v>1</v>
      </c>
      <c r="N2058" t="s">
        <v>8268</v>
      </c>
      <c r="O2058" t="s">
        <v>8290</v>
      </c>
      <c r="P2058">
        <f t="shared" si="96"/>
        <v>24.42</v>
      </c>
      <c r="S2058" s="13">
        <f t="shared" si="97"/>
        <v>41351.76090277778</v>
      </c>
      <c r="T2058" s="13">
        <f t="shared" si="98"/>
        <v>41381.76090277778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29</v>
      </c>
      <c r="M2059" t="b">
        <v>1</v>
      </c>
      <c r="N2059" t="s">
        <v>8284</v>
      </c>
      <c r="O2059" t="s">
        <v>8288</v>
      </c>
      <c r="P2059">
        <f t="shared" si="96"/>
        <v>53.83</v>
      </c>
      <c r="S2059" s="13">
        <f t="shared" si="97"/>
        <v>42396.494583333333</v>
      </c>
      <c r="T2059" s="13">
        <f t="shared" si="98"/>
        <v>42426.494583333333</v>
      </c>
    </row>
    <row r="2060" spans="1:20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1</v>
      </c>
      <c r="L2060">
        <v>17</v>
      </c>
      <c r="M2060" t="b">
        <v>1</v>
      </c>
      <c r="N2060" t="s">
        <v>8265</v>
      </c>
      <c r="O2060" t="s">
        <v>8266</v>
      </c>
      <c r="P2060">
        <f t="shared" si="96"/>
        <v>91.76</v>
      </c>
      <c r="S2060" s="13">
        <f t="shared" si="97"/>
        <v>42026.370717592596</v>
      </c>
      <c r="T2060" s="13">
        <f t="shared" si="98"/>
        <v>42065.833333333328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45</v>
      </c>
      <c r="M2061" t="b">
        <v>1</v>
      </c>
      <c r="N2061" t="s">
        <v>8280</v>
      </c>
      <c r="O2061" t="s">
        <v>8283</v>
      </c>
      <c r="P2061">
        <f t="shared" si="96"/>
        <v>34.6</v>
      </c>
      <c r="S2061" s="13">
        <f t="shared" si="97"/>
        <v>42361.602476851855</v>
      </c>
      <c r="T2061" s="13">
        <f t="shared" si="98"/>
        <v>42400.915972222225</v>
      </c>
    </row>
    <row r="2062" spans="1:20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20</v>
      </c>
      <c r="M2062" t="b">
        <v>1</v>
      </c>
      <c r="N2062" t="s">
        <v>8284</v>
      </c>
      <c r="O2062" t="s">
        <v>8288</v>
      </c>
      <c r="P2062">
        <f t="shared" si="96"/>
        <v>77.75</v>
      </c>
      <c r="S2062" s="13">
        <f t="shared" si="97"/>
        <v>41783.642939814818</v>
      </c>
      <c r="T2062" s="13">
        <f t="shared" si="98"/>
        <v>41843.642939814818</v>
      </c>
    </row>
    <row r="2063" spans="1:20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61</v>
      </c>
      <c r="M2063" t="b">
        <v>0</v>
      </c>
      <c r="N2063" t="s">
        <v>8276</v>
      </c>
      <c r="O2063" t="s">
        <v>8277</v>
      </c>
      <c r="P2063">
        <f t="shared" si="96"/>
        <v>25.49</v>
      </c>
      <c r="S2063" s="13">
        <f t="shared" si="97"/>
        <v>42705.764513888891</v>
      </c>
      <c r="T2063" s="13">
        <f t="shared" si="98"/>
        <v>42735.764513888891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1458807098</v>
      </c>
      <c r="J2064">
        <v>1456218698</v>
      </c>
      <c r="K2064" t="b">
        <v>0</v>
      </c>
      <c r="L2064">
        <v>25</v>
      </c>
      <c r="M2064" t="b">
        <v>1</v>
      </c>
      <c r="N2064" t="s">
        <v>8284</v>
      </c>
      <c r="O2064" t="s">
        <v>8285</v>
      </c>
      <c r="P2064">
        <f t="shared" si="96"/>
        <v>62.12</v>
      </c>
      <c r="S2064" s="13">
        <f t="shared" si="97"/>
        <v>42423.3830787037</v>
      </c>
      <c r="T2064" s="13">
        <f t="shared" si="98"/>
        <v>42453.341412037036</v>
      </c>
    </row>
    <row r="2065" spans="1:20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1463333701</v>
      </c>
      <c r="J2065">
        <v>1460482501</v>
      </c>
      <c r="K2065" t="b">
        <v>0</v>
      </c>
      <c r="L2065">
        <v>23</v>
      </c>
      <c r="M2065" t="b">
        <v>1</v>
      </c>
      <c r="N2065" t="s">
        <v>8268</v>
      </c>
      <c r="O2065" t="s">
        <v>8290</v>
      </c>
      <c r="P2065">
        <f t="shared" si="96"/>
        <v>67.39</v>
      </c>
      <c r="S2065" s="13">
        <f t="shared" si="97"/>
        <v>42472.73265046296</v>
      </c>
      <c r="T2065" s="13">
        <f t="shared" si="98"/>
        <v>42505.73265046296</v>
      </c>
    </row>
    <row r="2066" spans="1:20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1370001600</v>
      </c>
      <c r="J2066">
        <v>1366879523</v>
      </c>
      <c r="K2066" t="b">
        <v>0</v>
      </c>
      <c r="L2066">
        <v>2</v>
      </c>
      <c r="M2066" t="b">
        <v>0</v>
      </c>
      <c r="N2066" t="s">
        <v>8280</v>
      </c>
      <c r="O2066" t="s">
        <v>8281</v>
      </c>
      <c r="P2066">
        <f t="shared" si="96"/>
        <v>775</v>
      </c>
      <c r="S2066" s="13">
        <f t="shared" si="97"/>
        <v>41389.364849537036</v>
      </c>
      <c r="T2066" s="13">
        <f t="shared" si="98"/>
        <v>41425.5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24</v>
      </c>
      <c r="M2067" t="b">
        <v>1</v>
      </c>
      <c r="N2067" t="s">
        <v>8280</v>
      </c>
      <c r="O2067" t="s">
        <v>8292</v>
      </c>
      <c r="P2067">
        <f t="shared" si="96"/>
        <v>64.459999999999994</v>
      </c>
      <c r="S2067" s="13">
        <f t="shared" si="97"/>
        <v>41603.333668981482</v>
      </c>
      <c r="T2067" s="13">
        <f t="shared" si="98"/>
        <v>41633.333668981482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14</v>
      </c>
      <c r="M2068" t="b">
        <v>0</v>
      </c>
      <c r="N2068" t="s">
        <v>8265</v>
      </c>
      <c r="O2068" t="s">
        <v>8267</v>
      </c>
      <c r="P2068">
        <f t="shared" si="96"/>
        <v>110.29</v>
      </c>
      <c r="S2068" s="13">
        <f t="shared" si="97"/>
        <v>41844.771793981483</v>
      </c>
      <c r="T2068" s="13">
        <f t="shared" si="98"/>
        <v>41874.771793981483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32</v>
      </c>
      <c r="M2069" t="b">
        <v>1</v>
      </c>
      <c r="N2069" t="s">
        <v>8273</v>
      </c>
      <c r="O2069" t="s">
        <v>8274</v>
      </c>
      <c r="P2069">
        <f t="shared" si="96"/>
        <v>48.06</v>
      </c>
      <c r="S2069" s="13">
        <f t="shared" si="97"/>
        <v>42115.853888888887</v>
      </c>
      <c r="T2069" s="13">
        <f t="shared" si="98"/>
        <v>42148.853888888887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23</v>
      </c>
      <c r="M2070" t="b">
        <v>1</v>
      </c>
      <c r="N2070" t="s">
        <v>8284</v>
      </c>
      <c r="O2070" t="s">
        <v>8285</v>
      </c>
      <c r="P2070">
        <f t="shared" si="96"/>
        <v>66.83</v>
      </c>
      <c r="S2070" s="13">
        <f t="shared" si="97"/>
        <v>42633.841608796298</v>
      </c>
      <c r="T2070" s="13">
        <f t="shared" si="98"/>
        <v>42663.841608796298</v>
      </c>
    </row>
    <row r="2071" spans="1:20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22</v>
      </c>
      <c r="M2071" t="b">
        <v>1</v>
      </c>
      <c r="N2071" t="s">
        <v>8280</v>
      </c>
      <c r="O2071" t="s">
        <v>8283</v>
      </c>
      <c r="P2071">
        <f t="shared" si="96"/>
        <v>69.819999999999993</v>
      </c>
      <c r="S2071" s="13">
        <f t="shared" si="97"/>
        <v>42340.972118055557</v>
      </c>
      <c r="T2071" s="13">
        <f t="shared" si="98"/>
        <v>42371.972118055557</v>
      </c>
    </row>
    <row r="2072" spans="1:20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1467128723</v>
      </c>
      <c r="J2072">
        <v>1464536723</v>
      </c>
      <c r="K2072" t="b">
        <v>0</v>
      </c>
      <c r="L2072">
        <v>22</v>
      </c>
      <c r="M2072" t="b">
        <v>1</v>
      </c>
      <c r="N2072" t="s">
        <v>8278</v>
      </c>
      <c r="O2072" t="s">
        <v>8279</v>
      </c>
      <c r="P2072">
        <f t="shared" si="96"/>
        <v>69.77</v>
      </c>
      <c r="S2072" s="13">
        <f t="shared" si="97"/>
        <v>42519.6565162037</v>
      </c>
      <c r="T2072" s="13">
        <f t="shared" si="98"/>
        <v>42549.6565162037</v>
      </c>
    </row>
    <row r="2073" spans="1:20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26</v>
      </c>
      <c r="M2073" t="b">
        <v>1</v>
      </c>
      <c r="N2073" t="s">
        <v>8280</v>
      </c>
      <c r="O2073" t="s">
        <v>8292</v>
      </c>
      <c r="P2073">
        <f t="shared" si="96"/>
        <v>59.04</v>
      </c>
      <c r="S2073" s="13">
        <f t="shared" si="97"/>
        <v>42600.278749999998</v>
      </c>
      <c r="T2073" s="13">
        <f t="shared" si="98"/>
        <v>42645.278749999998</v>
      </c>
    </row>
    <row r="2074" spans="1:20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14</v>
      </c>
      <c r="M2074" t="b">
        <v>1</v>
      </c>
      <c r="N2074" t="s">
        <v>8280</v>
      </c>
      <c r="O2074" t="s">
        <v>8283</v>
      </c>
      <c r="P2074">
        <f t="shared" si="96"/>
        <v>109.57</v>
      </c>
      <c r="S2074" s="13">
        <f t="shared" si="97"/>
        <v>42467.581388888888</v>
      </c>
      <c r="T2074" s="13">
        <f t="shared" si="98"/>
        <v>42497.581388888888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1</v>
      </c>
      <c r="L2075">
        <v>24</v>
      </c>
      <c r="M2075" t="b">
        <v>0</v>
      </c>
      <c r="N2075" t="s">
        <v>8270</v>
      </c>
      <c r="O2075" t="s">
        <v>8271</v>
      </c>
      <c r="P2075">
        <f t="shared" si="96"/>
        <v>63.88</v>
      </c>
      <c r="S2075" s="13">
        <f t="shared" si="97"/>
        <v>42087.668032407411</v>
      </c>
      <c r="T2075" s="13">
        <f t="shared" si="98"/>
        <v>42132.668032407411</v>
      </c>
    </row>
    <row r="2076" spans="1:20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37</v>
      </c>
      <c r="M2076" t="b">
        <v>1</v>
      </c>
      <c r="N2076" t="s">
        <v>8280</v>
      </c>
      <c r="O2076" t="s">
        <v>8283</v>
      </c>
      <c r="P2076">
        <f t="shared" si="96"/>
        <v>41.41</v>
      </c>
      <c r="S2076" s="13">
        <f t="shared" si="97"/>
        <v>42466.826180555552</v>
      </c>
      <c r="T2076" s="13">
        <f t="shared" si="98"/>
        <v>42496.826180555552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18</v>
      </c>
      <c r="M2077" t="b">
        <v>0</v>
      </c>
      <c r="N2077" t="s">
        <v>8265</v>
      </c>
      <c r="O2077" t="s">
        <v>8267</v>
      </c>
      <c r="P2077">
        <f t="shared" si="96"/>
        <v>84.94</v>
      </c>
      <c r="S2077" s="13">
        <f t="shared" si="97"/>
        <v>41450.681574074071</v>
      </c>
      <c r="T2077" s="13">
        <f t="shared" si="98"/>
        <v>41480.681574074071</v>
      </c>
    </row>
    <row r="2078" spans="1:20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25</v>
      </c>
      <c r="M2078" t="b">
        <v>1</v>
      </c>
      <c r="N2078" t="s">
        <v>8280</v>
      </c>
      <c r="O2078" t="s">
        <v>8283</v>
      </c>
      <c r="P2078">
        <f t="shared" si="96"/>
        <v>61.1</v>
      </c>
      <c r="S2078" s="13">
        <f t="shared" si="97"/>
        <v>41803.880659722221</v>
      </c>
      <c r="T2078" s="13">
        <f t="shared" si="98"/>
        <v>41843.880659722221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14</v>
      </c>
      <c r="M2079" t="b">
        <v>0</v>
      </c>
      <c r="N2079" t="s">
        <v>8268</v>
      </c>
      <c r="O2079" t="s">
        <v>8305</v>
      </c>
      <c r="P2079">
        <f t="shared" si="96"/>
        <v>109.07</v>
      </c>
      <c r="S2079" s="13">
        <f t="shared" si="97"/>
        <v>42103.042546296296</v>
      </c>
      <c r="T2079" s="13">
        <f t="shared" si="98"/>
        <v>42160.875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1482085857</v>
      </c>
      <c r="J2080">
        <v>1479493857</v>
      </c>
      <c r="K2080" t="b">
        <v>0</v>
      </c>
      <c r="L2080">
        <v>10</v>
      </c>
      <c r="M2080" t="b">
        <v>1</v>
      </c>
      <c r="N2080" t="s">
        <v>8280</v>
      </c>
      <c r="O2080" t="s">
        <v>8283</v>
      </c>
      <c r="P2080">
        <f t="shared" si="96"/>
        <v>152.5</v>
      </c>
      <c r="S2080" s="13">
        <f t="shared" si="97"/>
        <v>42692.771493055552</v>
      </c>
      <c r="T2080" s="13">
        <f t="shared" si="98"/>
        <v>42722.771493055552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20</v>
      </c>
      <c r="M2081" t="b">
        <v>1</v>
      </c>
      <c r="N2081" t="s">
        <v>8284</v>
      </c>
      <c r="O2081" t="s">
        <v>8288</v>
      </c>
      <c r="P2081">
        <f t="shared" si="96"/>
        <v>76.05</v>
      </c>
      <c r="S2081" s="13">
        <f t="shared" si="97"/>
        <v>42150.71056712963</v>
      </c>
      <c r="T2081" s="13">
        <f t="shared" si="98"/>
        <v>42180.791666666672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27</v>
      </c>
      <c r="M2082" t="b">
        <v>1</v>
      </c>
      <c r="N2082" t="s">
        <v>8280</v>
      </c>
      <c r="O2082" t="s">
        <v>8283</v>
      </c>
      <c r="P2082">
        <f t="shared" si="96"/>
        <v>56.33</v>
      </c>
      <c r="S2082" s="13">
        <f t="shared" si="97"/>
        <v>42289.957175925927</v>
      </c>
      <c r="T2082" s="13">
        <f t="shared" si="98"/>
        <v>42319.998842592591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1337144340</v>
      </c>
      <c r="J2083">
        <v>1333597555</v>
      </c>
      <c r="K2083" t="b">
        <v>0</v>
      </c>
      <c r="L2083">
        <v>30</v>
      </c>
      <c r="M2083" t="b">
        <v>0</v>
      </c>
      <c r="N2083" t="s">
        <v>8284</v>
      </c>
      <c r="O2083" t="s">
        <v>8307</v>
      </c>
      <c r="P2083">
        <f t="shared" si="96"/>
        <v>50.67</v>
      </c>
      <c r="S2083" s="13">
        <f t="shared" si="97"/>
        <v>41004.156886574077</v>
      </c>
      <c r="T2083" s="13">
        <f t="shared" si="98"/>
        <v>41045.207638888889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19</v>
      </c>
      <c r="M2084" t="b">
        <v>1</v>
      </c>
      <c r="N2084" t="s">
        <v>8280</v>
      </c>
      <c r="O2084" t="s">
        <v>8283</v>
      </c>
      <c r="P2084">
        <f t="shared" si="96"/>
        <v>79.89</v>
      </c>
      <c r="S2084" s="13">
        <f t="shared" si="97"/>
        <v>40811.120324074072</v>
      </c>
      <c r="T2084" s="13">
        <f t="shared" si="98"/>
        <v>40871.161990740737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39</v>
      </c>
      <c r="M2085" t="b">
        <v>1</v>
      </c>
      <c r="N2085" t="s">
        <v>8284</v>
      </c>
      <c r="O2085" t="s">
        <v>8285</v>
      </c>
      <c r="P2085">
        <f t="shared" si="96"/>
        <v>38.85</v>
      </c>
      <c r="S2085" s="13">
        <f t="shared" si="97"/>
        <v>41034.72216435185</v>
      </c>
      <c r="T2085" s="13">
        <f t="shared" si="98"/>
        <v>41064.72216435185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1</v>
      </c>
      <c r="L2086">
        <v>7</v>
      </c>
      <c r="M2086" t="b">
        <v>1</v>
      </c>
      <c r="N2086" t="s">
        <v>8278</v>
      </c>
      <c r="O2086" t="s">
        <v>8279</v>
      </c>
      <c r="P2086">
        <f t="shared" si="96"/>
        <v>215.86</v>
      </c>
      <c r="S2086" s="13">
        <f t="shared" si="97"/>
        <v>41731.833124999997</v>
      </c>
      <c r="T2086" s="13">
        <f t="shared" si="98"/>
        <v>41763.290972222225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36</v>
      </c>
      <c r="M2087" t="b">
        <v>1</v>
      </c>
      <c r="N2087" t="s">
        <v>8278</v>
      </c>
      <c r="O2087" t="s">
        <v>8289</v>
      </c>
      <c r="P2087">
        <f t="shared" si="96"/>
        <v>41.94</v>
      </c>
      <c r="S2087" s="13">
        <f t="shared" si="97"/>
        <v>41075.835497685184</v>
      </c>
      <c r="T2087" s="13">
        <f t="shared" si="98"/>
        <v>41105.835497685184</v>
      </c>
    </row>
    <row r="2088" spans="1:20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31</v>
      </c>
      <c r="M2088" t="b">
        <v>1</v>
      </c>
      <c r="N2088" t="s">
        <v>8284</v>
      </c>
      <c r="O2088" t="s">
        <v>8288</v>
      </c>
      <c r="P2088">
        <f t="shared" si="96"/>
        <v>48.71</v>
      </c>
      <c r="S2088" s="13">
        <f t="shared" si="97"/>
        <v>40860.67050925926</v>
      </c>
      <c r="T2088" s="13">
        <f t="shared" si="98"/>
        <v>40891.207638888889</v>
      </c>
    </row>
    <row r="2089" spans="1:20" ht="45" hidden="1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42</v>
      </c>
      <c r="M2089" t="b">
        <v>1</v>
      </c>
      <c r="N2089" t="s">
        <v>8280</v>
      </c>
      <c r="O2089" t="s">
        <v>8283</v>
      </c>
      <c r="P2089">
        <f t="shared" si="96"/>
        <v>35.950000000000003</v>
      </c>
      <c r="S2089" s="13">
        <f t="shared" si="97"/>
        <v>40764.204375000001</v>
      </c>
      <c r="T2089" s="13">
        <f t="shared" si="98"/>
        <v>40794.204375000001</v>
      </c>
    </row>
    <row r="2090" spans="1:20" ht="30" hidden="1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20</v>
      </c>
      <c r="M2090" t="b">
        <v>1</v>
      </c>
      <c r="N2090" t="s">
        <v>8280</v>
      </c>
      <c r="O2090" t="s">
        <v>8283</v>
      </c>
      <c r="P2090">
        <f t="shared" si="96"/>
        <v>75.5</v>
      </c>
      <c r="S2090" s="13">
        <f t="shared" si="97"/>
        <v>40395.714722222219</v>
      </c>
      <c r="T2090" s="13">
        <f t="shared" si="98"/>
        <v>40432.165972222225</v>
      </c>
    </row>
    <row r="2091" spans="1:20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21</v>
      </c>
      <c r="M2091" t="b">
        <v>1</v>
      </c>
      <c r="N2091" t="s">
        <v>8278</v>
      </c>
      <c r="O2091" t="s">
        <v>8300</v>
      </c>
      <c r="P2091">
        <f t="shared" si="96"/>
        <v>71.709999999999994</v>
      </c>
      <c r="S2091" s="13">
        <f t="shared" si="97"/>
        <v>41453.076319444444</v>
      </c>
      <c r="T2091" s="13">
        <f t="shared" si="98"/>
        <v>41488.076319444444</v>
      </c>
    </row>
    <row r="2092" spans="1:20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50</v>
      </c>
      <c r="M2092" t="b">
        <v>0</v>
      </c>
      <c r="N2092" t="s">
        <v>8280</v>
      </c>
      <c r="O2092" t="s">
        <v>8281</v>
      </c>
      <c r="P2092">
        <f t="shared" si="96"/>
        <v>30.12</v>
      </c>
      <c r="S2092" s="13">
        <f t="shared" si="97"/>
        <v>41299.381423611114</v>
      </c>
      <c r="T2092" s="13">
        <f t="shared" si="98"/>
        <v>41329.381423611114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39</v>
      </c>
      <c r="M2093" t="b">
        <v>1</v>
      </c>
      <c r="N2093" t="s">
        <v>8280</v>
      </c>
      <c r="O2093" t="s">
        <v>8283</v>
      </c>
      <c r="P2093">
        <f t="shared" si="96"/>
        <v>38.590000000000003</v>
      </c>
      <c r="S2093" s="13">
        <f t="shared" si="97"/>
        <v>40555.322662037033</v>
      </c>
      <c r="T2093" s="13">
        <f t="shared" si="98"/>
        <v>40603.833333333336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34</v>
      </c>
      <c r="M2094" t="b">
        <v>1</v>
      </c>
      <c r="N2094" t="s">
        <v>8284</v>
      </c>
      <c r="O2094" t="s">
        <v>8288</v>
      </c>
      <c r="P2094">
        <f t="shared" si="96"/>
        <v>44.21</v>
      </c>
      <c r="S2094" s="13">
        <f t="shared" si="97"/>
        <v>40763.707546296297</v>
      </c>
      <c r="T2094" s="13">
        <f t="shared" si="98"/>
        <v>40823.707546296297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32</v>
      </c>
      <c r="M2095" t="b">
        <v>1</v>
      </c>
      <c r="N2095" t="s">
        <v>8284</v>
      </c>
      <c r="O2095" t="s">
        <v>8288</v>
      </c>
      <c r="P2095">
        <f t="shared" si="96"/>
        <v>46.95</v>
      </c>
      <c r="S2095" s="13">
        <f t="shared" si="97"/>
        <v>41205.854537037041</v>
      </c>
      <c r="T2095" s="13">
        <f t="shared" si="98"/>
        <v>41265.896203703705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14</v>
      </c>
      <c r="M2096" t="b">
        <v>1</v>
      </c>
      <c r="N2096" t="s">
        <v>8284</v>
      </c>
      <c r="O2096" t="s">
        <v>8288</v>
      </c>
      <c r="P2096">
        <f t="shared" si="96"/>
        <v>107.21</v>
      </c>
      <c r="S2096" s="13">
        <f t="shared" si="97"/>
        <v>40939.02002314815</v>
      </c>
      <c r="T2096" s="13">
        <f t="shared" si="98"/>
        <v>40973.125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38</v>
      </c>
      <c r="M2097" t="b">
        <v>1</v>
      </c>
      <c r="N2097" t="s">
        <v>8284</v>
      </c>
      <c r="O2097" t="s">
        <v>8285</v>
      </c>
      <c r="P2097">
        <f t="shared" si="96"/>
        <v>39.49</v>
      </c>
      <c r="S2097" s="13">
        <f t="shared" si="97"/>
        <v>40758.733483796292</v>
      </c>
      <c r="T2097" s="13">
        <f t="shared" si="98"/>
        <v>40818.733483796292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37</v>
      </c>
      <c r="M2098" t="b">
        <v>1</v>
      </c>
      <c r="N2098" t="s">
        <v>8280</v>
      </c>
      <c r="O2098" t="s">
        <v>8283</v>
      </c>
      <c r="P2098">
        <f t="shared" si="96"/>
        <v>40.549999999999997</v>
      </c>
      <c r="S2098" s="13">
        <f t="shared" si="97"/>
        <v>41192.758506944447</v>
      </c>
      <c r="T2098" s="13">
        <f t="shared" si="98"/>
        <v>41208.165972222225</v>
      </c>
    </row>
    <row r="2099" spans="1:20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47</v>
      </c>
      <c r="M2099" t="b">
        <v>1</v>
      </c>
      <c r="N2099" t="s">
        <v>8284</v>
      </c>
      <c r="O2099" t="s">
        <v>8293</v>
      </c>
      <c r="P2099">
        <f t="shared" si="96"/>
        <v>31.91</v>
      </c>
      <c r="S2099" s="13">
        <f t="shared" si="97"/>
        <v>40818.58489583333</v>
      </c>
      <c r="T2099" s="13">
        <f t="shared" si="98"/>
        <v>40878.626562500001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29</v>
      </c>
      <c r="M2100" t="b">
        <v>1</v>
      </c>
      <c r="N2100" t="s">
        <v>8280</v>
      </c>
      <c r="O2100" t="s">
        <v>8281</v>
      </c>
      <c r="P2100">
        <f t="shared" si="96"/>
        <v>51.72</v>
      </c>
      <c r="S2100" s="13">
        <f t="shared" si="97"/>
        <v>40946.11383101852</v>
      </c>
      <c r="T2100" s="13">
        <f t="shared" si="98"/>
        <v>40976.11383101852</v>
      </c>
    </row>
    <row r="2101" spans="1:20" ht="60" hidden="1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30</v>
      </c>
      <c r="M2101" t="b">
        <v>1</v>
      </c>
      <c r="N2101" t="s">
        <v>8280</v>
      </c>
      <c r="O2101" t="s">
        <v>8283</v>
      </c>
      <c r="P2101">
        <f t="shared" si="96"/>
        <v>50</v>
      </c>
      <c r="S2101" s="13">
        <f t="shared" si="97"/>
        <v>42173.746342592596</v>
      </c>
      <c r="T2101" s="13">
        <f t="shared" si="98"/>
        <v>42187.152777777781</v>
      </c>
    </row>
    <row r="2102" spans="1:20" ht="60" hidden="1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29</v>
      </c>
      <c r="M2102" t="b">
        <v>1</v>
      </c>
      <c r="N2102" t="s">
        <v>8280</v>
      </c>
      <c r="O2102" t="s">
        <v>8283</v>
      </c>
      <c r="P2102">
        <f t="shared" si="96"/>
        <v>51.72</v>
      </c>
      <c r="S2102" s="13">
        <f t="shared" si="97"/>
        <v>41074.834965277776</v>
      </c>
      <c r="T2102" s="13">
        <f t="shared" si="98"/>
        <v>41090.165972222225</v>
      </c>
    </row>
    <row r="2103" spans="1:20" ht="60" hidden="1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29</v>
      </c>
      <c r="M2103" t="b">
        <v>1</v>
      </c>
      <c r="N2103" t="s">
        <v>8280</v>
      </c>
      <c r="O2103" t="s">
        <v>8283</v>
      </c>
      <c r="P2103">
        <f t="shared" si="96"/>
        <v>51.72</v>
      </c>
      <c r="S2103" s="13">
        <f t="shared" si="97"/>
        <v>40892.149467592593</v>
      </c>
      <c r="T2103" s="13">
        <f t="shared" si="98"/>
        <v>40952.149467592593</v>
      </c>
    </row>
    <row r="2104" spans="1:20" ht="60" hidden="1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45</v>
      </c>
      <c r="M2104" t="b">
        <v>1</v>
      </c>
      <c r="N2104" t="s">
        <v>8280</v>
      </c>
      <c r="O2104" t="s">
        <v>8283</v>
      </c>
      <c r="P2104">
        <f t="shared" si="96"/>
        <v>33.33</v>
      </c>
      <c r="S2104" s="13">
        <f t="shared" si="97"/>
        <v>40638.868611111109</v>
      </c>
      <c r="T2104" s="13">
        <f t="shared" si="98"/>
        <v>40668.868611111109</v>
      </c>
    </row>
    <row r="2105" spans="1:20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27</v>
      </c>
      <c r="M2105" t="b">
        <v>1</v>
      </c>
      <c r="N2105" t="s">
        <v>8280</v>
      </c>
      <c r="O2105" t="s">
        <v>8292</v>
      </c>
      <c r="P2105">
        <f t="shared" si="96"/>
        <v>55.56</v>
      </c>
      <c r="S2105" s="13">
        <f t="shared" si="97"/>
        <v>41192.754942129628</v>
      </c>
      <c r="T2105" s="13">
        <f t="shared" si="98"/>
        <v>41222.7966087963</v>
      </c>
    </row>
    <row r="2106" spans="1:20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10</v>
      </c>
      <c r="M2106" t="b">
        <v>0</v>
      </c>
      <c r="N2106" t="s">
        <v>8280</v>
      </c>
      <c r="O2106" t="s">
        <v>8292</v>
      </c>
      <c r="P2106">
        <f t="shared" si="96"/>
        <v>150</v>
      </c>
      <c r="S2106" s="13">
        <f t="shared" si="97"/>
        <v>41394.074467592596</v>
      </c>
      <c r="T2106" s="13">
        <f t="shared" si="98"/>
        <v>41425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83</v>
      </c>
      <c r="M2107" t="b">
        <v>0</v>
      </c>
      <c r="N2107" t="s">
        <v>8273</v>
      </c>
      <c r="O2107" t="s">
        <v>8291</v>
      </c>
      <c r="P2107">
        <f t="shared" si="96"/>
        <v>17.989999999999998</v>
      </c>
      <c r="S2107" s="13">
        <f t="shared" si="97"/>
        <v>41951.788807870369</v>
      </c>
      <c r="T2107" s="13">
        <f t="shared" si="98"/>
        <v>41964.166666666672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31</v>
      </c>
      <c r="M2108" t="b">
        <v>0</v>
      </c>
      <c r="N2108" t="s">
        <v>8265</v>
      </c>
      <c r="O2108" t="s">
        <v>8267</v>
      </c>
      <c r="P2108">
        <f t="shared" si="96"/>
        <v>47.94</v>
      </c>
      <c r="S2108" s="13">
        <f t="shared" si="97"/>
        <v>41270.21497685185</v>
      </c>
      <c r="T2108" s="13">
        <f t="shared" si="98"/>
        <v>41300.21497685185</v>
      </c>
    </row>
    <row r="2109" spans="1:20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28</v>
      </c>
      <c r="M2109" t="b">
        <v>1</v>
      </c>
      <c r="N2109" t="s">
        <v>8278</v>
      </c>
      <c r="O2109" t="s">
        <v>8300</v>
      </c>
      <c r="P2109">
        <f t="shared" si="96"/>
        <v>53.04</v>
      </c>
      <c r="S2109" s="13">
        <f t="shared" si="97"/>
        <v>41934.71056712963</v>
      </c>
      <c r="T2109" s="13">
        <f t="shared" si="98"/>
        <v>41955.752233796295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1347249300</v>
      </c>
      <c r="J2110">
        <v>1344917580</v>
      </c>
      <c r="K2110" t="b">
        <v>0</v>
      </c>
      <c r="L2110">
        <v>24</v>
      </c>
      <c r="M2110" t="b">
        <v>0</v>
      </c>
      <c r="N2110" t="s">
        <v>8265</v>
      </c>
      <c r="O2110" t="s">
        <v>8267</v>
      </c>
      <c r="P2110">
        <f t="shared" si="96"/>
        <v>61.29</v>
      </c>
      <c r="S2110" s="13">
        <f t="shared" si="97"/>
        <v>41135.175694444442</v>
      </c>
      <c r="T2110" s="13">
        <f t="shared" si="98"/>
        <v>41162.163194444445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42</v>
      </c>
      <c r="M2111" t="b">
        <v>1</v>
      </c>
      <c r="N2111" t="s">
        <v>8265</v>
      </c>
      <c r="O2111" t="s">
        <v>8272</v>
      </c>
      <c r="P2111">
        <f t="shared" si="96"/>
        <v>34.9</v>
      </c>
      <c r="S2111" s="13">
        <f t="shared" si="97"/>
        <v>42160.708530092597</v>
      </c>
      <c r="T2111" s="13">
        <f t="shared" si="98"/>
        <v>42190.708530092597</v>
      </c>
    </row>
    <row r="2112" spans="1:20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19</v>
      </c>
      <c r="M2112" t="b">
        <v>0</v>
      </c>
      <c r="N2112" t="s">
        <v>8278</v>
      </c>
      <c r="O2112" t="s">
        <v>8282</v>
      </c>
      <c r="P2112">
        <f t="shared" si="96"/>
        <v>77.11</v>
      </c>
      <c r="S2112" s="13">
        <f t="shared" si="97"/>
        <v>41759.670937499999</v>
      </c>
      <c r="T2112" s="13">
        <f t="shared" si="98"/>
        <v>41787.207638888889</v>
      </c>
    </row>
    <row r="2113" spans="1:20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24</v>
      </c>
      <c r="M2113" t="b">
        <v>0</v>
      </c>
      <c r="N2113" t="s">
        <v>8284</v>
      </c>
      <c r="O2113" t="s">
        <v>8311</v>
      </c>
      <c r="P2113">
        <f t="shared" si="96"/>
        <v>61.04</v>
      </c>
      <c r="S2113" s="13">
        <f t="shared" si="97"/>
        <v>40703.197048611109</v>
      </c>
      <c r="T2113" s="13">
        <f t="shared" si="98"/>
        <v>40770.041666666664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31</v>
      </c>
      <c r="M2114" t="b">
        <v>0</v>
      </c>
      <c r="N2114" t="s">
        <v>8280</v>
      </c>
      <c r="O2114" t="s">
        <v>8283</v>
      </c>
      <c r="P2114">
        <f t="shared" si="96"/>
        <v>47.26</v>
      </c>
      <c r="S2114" s="13">
        <f t="shared" si="97"/>
        <v>41365.928159722222</v>
      </c>
      <c r="T2114" s="13">
        <f t="shared" si="98"/>
        <v>41379.928159722222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5</v>
      </c>
      <c r="M2115" t="b">
        <v>0</v>
      </c>
      <c r="N2115" t="s">
        <v>8265</v>
      </c>
      <c r="O2115" t="s">
        <v>8299</v>
      </c>
      <c r="P2115">
        <f t="shared" ref="P2115:P2178" si="99">IFERROR(ROUND(E2115/L2115,2),0)</f>
        <v>292.2</v>
      </c>
      <c r="S2115" s="13">
        <f t="shared" ref="S2115:S2178" si="100">(((J2115/60)/60)/24+DATE(1970,1,1))</f>
        <v>41870.86546296296</v>
      </c>
      <c r="T2115" s="13">
        <f t="shared" ref="T2115:T2178" si="101">(((I2115/60)/60)/24)+DATE(1970,1,1)</f>
        <v>41905.86546296296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38</v>
      </c>
      <c r="M2116" t="b">
        <v>1</v>
      </c>
      <c r="N2116" t="s">
        <v>8280</v>
      </c>
      <c r="O2116" t="s">
        <v>8292</v>
      </c>
      <c r="P2116">
        <f t="shared" si="99"/>
        <v>38.42</v>
      </c>
      <c r="S2116" s="13">
        <f t="shared" si="100"/>
        <v>40458.815625000003</v>
      </c>
      <c r="T2116" s="13">
        <f t="shared" si="101"/>
        <v>40521.207638888889</v>
      </c>
    </row>
    <row r="2117" spans="1:20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1</v>
      </c>
      <c r="L2117">
        <v>36</v>
      </c>
      <c r="M2117" t="b">
        <v>1</v>
      </c>
      <c r="N2117" t="s">
        <v>8278</v>
      </c>
      <c r="O2117" t="s">
        <v>8279</v>
      </c>
      <c r="P2117">
        <f t="shared" si="99"/>
        <v>40.42</v>
      </c>
      <c r="S2117" s="13">
        <f t="shared" si="100"/>
        <v>40564.081030092595</v>
      </c>
      <c r="T2117" s="13">
        <f t="shared" si="101"/>
        <v>40594.081030092595</v>
      </c>
    </row>
    <row r="2118" spans="1:20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16</v>
      </c>
      <c r="M2118" t="b">
        <v>0</v>
      </c>
      <c r="N2118" t="s">
        <v>8273</v>
      </c>
      <c r="O2118" t="s">
        <v>8301</v>
      </c>
      <c r="P2118">
        <f t="shared" si="99"/>
        <v>90.94</v>
      </c>
      <c r="S2118" s="13">
        <f t="shared" si="100"/>
        <v>41136.777812500004</v>
      </c>
      <c r="T2118" s="13">
        <f t="shared" si="101"/>
        <v>41184.777812500004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21</v>
      </c>
      <c r="M2119" t="b">
        <v>1</v>
      </c>
      <c r="N2119" t="s">
        <v>8284</v>
      </c>
      <c r="O2119" t="s">
        <v>8285</v>
      </c>
      <c r="P2119">
        <f t="shared" si="99"/>
        <v>68.81</v>
      </c>
      <c r="S2119" s="13">
        <f t="shared" si="100"/>
        <v>42290.059594907405</v>
      </c>
      <c r="T2119" s="13">
        <f t="shared" si="101"/>
        <v>42304.207638888889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1311538136</v>
      </c>
      <c r="J2120">
        <v>1308946136</v>
      </c>
      <c r="K2120" t="b">
        <v>0</v>
      </c>
      <c r="L2120">
        <v>13</v>
      </c>
      <c r="M2120" t="b">
        <v>0</v>
      </c>
      <c r="N2120" t="s">
        <v>8273</v>
      </c>
      <c r="O2120" t="s">
        <v>8301</v>
      </c>
      <c r="P2120">
        <f t="shared" si="99"/>
        <v>110.62</v>
      </c>
      <c r="S2120" s="13">
        <f t="shared" si="100"/>
        <v>40718.839537037034</v>
      </c>
      <c r="T2120" s="13">
        <f t="shared" si="101"/>
        <v>40748.839537037034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1</v>
      </c>
      <c r="L2121">
        <v>45</v>
      </c>
      <c r="M2121" t="b">
        <v>1</v>
      </c>
      <c r="N2121" t="s">
        <v>8280</v>
      </c>
      <c r="O2121" t="s">
        <v>8283</v>
      </c>
      <c r="P2121">
        <f t="shared" si="99"/>
        <v>31.93</v>
      </c>
      <c r="S2121" s="13">
        <f t="shared" si="100"/>
        <v>41107.130150462966</v>
      </c>
      <c r="T2121" s="13">
        <f t="shared" si="101"/>
        <v>41137.130150462966</v>
      </c>
    </row>
    <row r="2122" spans="1:20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33</v>
      </c>
      <c r="M2122" t="b">
        <v>1</v>
      </c>
      <c r="N2122" t="s">
        <v>8284</v>
      </c>
      <c r="O2122" t="s">
        <v>8288</v>
      </c>
      <c r="P2122">
        <f t="shared" si="99"/>
        <v>43.52</v>
      </c>
      <c r="S2122" s="13">
        <f t="shared" si="100"/>
        <v>41591.964537037034</v>
      </c>
      <c r="T2122" s="13">
        <f t="shared" si="101"/>
        <v>41640.964537037034</v>
      </c>
    </row>
    <row r="2123" spans="1:20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1484156948</v>
      </c>
      <c r="J2123">
        <v>1481564948</v>
      </c>
      <c r="K2123" t="b">
        <v>0</v>
      </c>
      <c r="L2123">
        <v>52</v>
      </c>
      <c r="M2123" t="b">
        <v>1</v>
      </c>
      <c r="N2123" t="s">
        <v>8265</v>
      </c>
      <c r="O2123" t="s">
        <v>8272</v>
      </c>
      <c r="P2123">
        <f t="shared" si="99"/>
        <v>27.58</v>
      </c>
      <c r="S2123" s="13">
        <f t="shared" si="100"/>
        <v>42716.7424537037</v>
      </c>
      <c r="T2123" s="13">
        <f t="shared" si="101"/>
        <v>42746.7424537037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1483773169</v>
      </c>
      <c r="J2124">
        <v>1481181169</v>
      </c>
      <c r="K2124" t="b">
        <v>0</v>
      </c>
      <c r="L2124">
        <v>20</v>
      </c>
      <c r="M2124" t="b">
        <v>0</v>
      </c>
      <c r="N2124" t="s">
        <v>8273</v>
      </c>
      <c r="O2124" t="s">
        <v>8291</v>
      </c>
      <c r="P2124">
        <f t="shared" si="99"/>
        <v>71.55</v>
      </c>
      <c r="S2124" s="13">
        <f t="shared" si="100"/>
        <v>42712.300567129627</v>
      </c>
      <c r="T2124" s="13">
        <f t="shared" si="101"/>
        <v>42742.300567129627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1268636340</v>
      </c>
      <c r="J2125">
        <v>1263982307</v>
      </c>
      <c r="K2125" t="b">
        <v>0</v>
      </c>
      <c r="L2125">
        <v>21</v>
      </c>
      <c r="M2125" t="b">
        <v>1</v>
      </c>
      <c r="N2125" t="s">
        <v>8278</v>
      </c>
      <c r="O2125" t="s">
        <v>8279</v>
      </c>
      <c r="P2125">
        <f t="shared" si="99"/>
        <v>68.099999999999994</v>
      </c>
      <c r="S2125" s="13">
        <f t="shared" si="100"/>
        <v>40198.424849537041</v>
      </c>
      <c r="T2125" s="13">
        <f t="shared" si="101"/>
        <v>40252.290972222225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16</v>
      </c>
      <c r="M2126" t="b">
        <v>0</v>
      </c>
      <c r="N2126" t="s">
        <v>8270</v>
      </c>
      <c r="O2126" t="s">
        <v>8310</v>
      </c>
      <c r="P2126">
        <f t="shared" si="99"/>
        <v>88.69</v>
      </c>
      <c r="S2126" s="13">
        <f t="shared" si="100"/>
        <v>40464.028182870366</v>
      </c>
      <c r="T2126" s="13">
        <f t="shared" si="101"/>
        <v>40512.208333333336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1</v>
      </c>
      <c r="L2127">
        <v>24</v>
      </c>
      <c r="M2127" t="b">
        <v>0</v>
      </c>
      <c r="N2127" t="s">
        <v>8270</v>
      </c>
      <c r="O2127" t="s">
        <v>8271</v>
      </c>
      <c r="P2127">
        <f t="shared" si="99"/>
        <v>59.04</v>
      </c>
      <c r="S2127" s="13">
        <f t="shared" si="100"/>
        <v>42191.023530092592</v>
      </c>
      <c r="T2127" s="13">
        <f t="shared" si="101"/>
        <v>42221.023530092592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22</v>
      </c>
      <c r="M2128" t="b">
        <v>0</v>
      </c>
      <c r="N2128" t="s">
        <v>8265</v>
      </c>
      <c r="O2128" t="s">
        <v>8299</v>
      </c>
      <c r="P2128">
        <f t="shared" si="99"/>
        <v>64.36</v>
      </c>
      <c r="S2128" s="13">
        <f t="shared" si="100"/>
        <v>41951.973229166666</v>
      </c>
      <c r="T2128" s="13">
        <f t="shared" si="101"/>
        <v>41981.973229166666</v>
      </c>
    </row>
    <row r="2129" spans="1:20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26</v>
      </c>
      <c r="M2129" t="b">
        <v>1</v>
      </c>
      <c r="N2129" t="s">
        <v>8284</v>
      </c>
      <c r="O2129" t="s">
        <v>8298</v>
      </c>
      <c r="P2129">
        <f t="shared" si="99"/>
        <v>54.15</v>
      </c>
      <c r="S2129" s="13">
        <f t="shared" si="100"/>
        <v>42045.50535879629</v>
      </c>
      <c r="T2129" s="13">
        <f t="shared" si="101"/>
        <v>42075.463692129633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1411324369</v>
      </c>
      <c r="J2130">
        <v>1406140369</v>
      </c>
      <c r="K2130" t="b">
        <v>0</v>
      </c>
      <c r="L2130">
        <v>23</v>
      </c>
      <c r="M2130" t="b">
        <v>0</v>
      </c>
      <c r="N2130" t="s">
        <v>8284</v>
      </c>
      <c r="O2130" t="s">
        <v>8287</v>
      </c>
      <c r="P2130">
        <f t="shared" si="99"/>
        <v>61.09</v>
      </c>
      <c r="S2130" s="13">
        <f t="shared" si="100"/>
        <v>41843.772789351853</v>
      </c>
      <c r="T2130" s="13">
        <f t="shared" si="101"/>
        <v>41903.772789351853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15</v>
      </c>
      <c r="M2131" t="b">
        <v>0</v>
      </c>
      <c r="N2131" t="s">
        <v>8268</v>
      </c>
      <c r="O2131" t="s">
        <v>8313</v>
      </c>
      <c r="P2131">
        <f t="shared" si="99"/>
        <v>93.67</v>
      </c>
      <c r="S2131" s="13">
        <f t="shared" si="100"/>
        <v>42409.024305555555</v>
      </c>
      <c r="T2131" s="13">
        <f t="shared" si="101"/>
        <v>42439.024305555555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1408154663</v>
      </c>
      <c r="J2132">
        <v>1405130663</v>
      </c>
      <c r="K2132" t="b">
        <v>0</v>
      </c>
      <c r="L2132">
        <v>24</v>
      </c>
      <c r="M2132" t="b">
        <v>0</v>
      </c>
      <c r="N2132" t="s">
        <v>8265</v>
      </c>
      <c r="O2132" t="s">
        <v>8267</v>
      </c>
      <c r="P2132">
        <f t="shared" si="99"/>
        <v>58.42</v>
      </c>
      <c r="S2132" s="13">
        <f t="shared" si="100"/>
        <v>41832.086377314816</v>
      </c>
      <c r="T2132" s="13">
        <f t="shared" si="101"/>
        <v>41867.086377314816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1436677091</v>
      </c>
      <c r="J2133">
        <v>1434085091</v>
      </c>
      <c r="K2133" t="b">
        <v>0</v>
      </c>
      <c r="L2133">
        <v>20</v>
      </c>
      <c r="M2133" t="b">
        <v>1</v>
      </c>
      <c r="N2133" t="s">
        <v>8280</v>
      </c>
      <c r="O2133" t="s">
        <v>8283</v>
      </c>
      <c r="P2133">
        <f t="shared" si="99"/>
        <v>70</v>
      </c>
      <c r="S2133" s="13">
        <f t="shared" si="100"/>
        <v>42167.207071759258</v>
      </c>
      <c r="T2133" s="13">
        <f t="shared" si="101"/>
        <v>42197.207071759258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41</v>
      </c>
      <c r="M2134" t="b">
        <v>0</v>
      </c>
      <c r="N2134" t="s">
        <v>8265</v>
      </c>
      <c r="O2134" t="s">
        <v>8275</v>
      </c>
      <c r="P2134">
        <f t="shared" si="99"/>
        <v>34.1</v>
      </c>
      <c r="S2134" s="13">
        <f t="shared" si="100"/>
        <v>41643.487175925926</v>
      </c>
      <c r="T2134" s="13">
        <f t="shared" si="101"/>
        <v>41673.487175925926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41</v>
      </c>
      <c r="M2135" t="b">
        <v>0</v>
      </c>
      <c r="N2135" t="s">
        <v>8284</v>
      </c>
      <c r="O2135" t="s">
        <v>8287</v>
      </c>
      <c r="P2135">
        <f t="shared" si="99"/>
        <v>34.020000000000003</v>
      </c>
      <c r="S2135" s="13">
        <f t="shared" si="100"/>
        <v>40619.097210648149</v>
      </c>
      <c r="T2135" s="13">
        <f t="shared" si="101"/>
        <v>40657.290972222225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34</v>
      </c>
      <c r="M2136" t="b">
        <v>1</v>
      </c>
      <c r="N2136" t="s">
        <v>8280</v>
      </c>
      <c r="O2136" t="s">
        <v>8283</v>
      </c>
      <c r="P2136">
        <f t="shared" si="99"/>
        <v>41.03</v>
      </c>
      <c r="S2136" s="13">
        <f t="shared" si="100"/>
        <v>41361.886469907404</v>
      </c>
      <c r="T2136" s="13">
        <f t="shared" si="101"/>
        <v>41391.886469907404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38</v>
      </c>
      <c r="M2137" t="b">
        <v>1</v>
      </c>
      <c r="N2137" t="s">
        <v>8284</v>
      </c>
      <c r="O2137" t="s">
        <v>8288</v>
      </c>
      <c r="P2137">
        <f t="shared" si="99"/>
        <v>36.61</v>
      </c>
      <c r="S2137" s="13">
        <f t="shared" si="100"/>
        <v>41156.963344907403</v>
      </c>
      <c r="T2137" s="13">
        <f t="shared" si="101"/>
        <v>41186.963344907403</v>
      </c>
    </row>
    <row r="2138" spans="1:20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12</v>
      </c>
      <c r="M2138" t="b">
        <v>1</v>
      </c>
      <c r="N2138" t="s">
        <v>8284</v>
      </c>
      <c r="O2138" t="s">
        <v>8288</v>
      </c>
      <c r="P2138">
        <f t="shared" si="99"/>
        <v>115.83</v>
      </c>
      <c r="S2138" s="13">
        <f t="shared" si="100"/>
        <v>41536.509097222224</v>
      </c>
      <c r="T2138" s="13">
        <f t="shared" si="101"/>
        <v>41566.509097222224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1417804229</v>
      </c>
      <c r="J2139">
        <v>1415212229</v>
      </c>
      <c r="K2139" t="b">
        <v>0</v>
      </c>
      <c r="L2139">
        <v>12</v>
      </c>
      <c r="M2139" t="b">
        <v>0</v>
      </c>
      <c r="N2139" t="s">
        <v>8265</v>
      </c>
      <c r="O2139" t="s">
        <v>8267</v>
      </c>
      <c r="P2139">
        <f t="shared" si="99"/>
        <v>115.75</v>
      </c>
      <c r="S2139" s="13">
        <f t="shared" si="100"/>
        <v>41948.771168981482</v>
      </c>
      <c r="T2139" s="13">
        <f t="shared" si="101"/>
        <v>41978.771168981482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13</v>
      </c>
      <c r="M2140" t="b">
        <v>0</v>
      </c>
      <c r="N2140" t="s">
        <v>8278</v>
      </c>
      <c r="O2140" t="s">
        <v>8294</v>
      </c>
      <c r="P2140">
        <f t="shared" si="99"/>
        <v>106.69</v>
      </c>
      <c r="S2140" s="13">
        <f t="shared" si="100"/>
        <v>41557.013182870374</v>
      </c>
      <c r="T2140" s="13">
        <f t="shared" si="101"/>
        <v>41587.054849537039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17</v>
      </c>
      <c r="M2141" t="b">
        <v>0</v>
      </c>
      <c r="N2141" t="s">
        <v>8280</v>
      </c>
      <c r="O2141" t="s">
        <v>8283</v>
      </c>
      <c r="P2141">
        <f t="shared" si="99"/>
        <v>81.41</v>
      </c>
      <c r="S2141" s="13">
        <f t="shared" si="100"/>
        <v>42647.750092592592</v>
      </c>
      <c r="T2141" s="13">
        <f t="shared" si="101"/>
        <v>42677.750092592592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17</v>
      </c>
      <c r="M2142" t="b">
        <v>1</v>
      </c>
      <c r="N2142" t="s">
        <v>8280</v>
      </c>
      <c r="O2142" t="s">
        <v>8283</v>
      </c>
      <c r="P2142">
        <f t="shared" si="99"/>
        <v>81.290000000000006</v>
      </c>
      <c r="S2142" s="13">
        <f t="shared" si="100"/>
        <v>41255.833611111113</v>
      </c>
      <c r="T2142" s="13">
        <f t="shared" si="101"/>
        <v>41285.833611111113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30</v>
      </c>
      <c r="M2143" t="b">
        <v>0</v>
      </c>
      <c r="N2143" t="s">
        <v>8284</v>
      </c>
      <c r="O2143" t="s">
        <v>8307</v>
      </c>
      <c r="P2143">
        <f t="shared" si="99"/>
        <v>46.03</v>
      </c>
      <c r="S2143" s="13">
        <f t="shared" si="100"/>
        <v>41927.235636574071</v>
      </c>
      <c r="T2143" s="13">
        <f t="shared" si="101"/>
        <v>41957.277303240742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1451494210</v>
      </c>
      <c r="J2144">
        <v>1449075010</v>
      </c>
      <c r="K2144" t="b">
        <v>0</v>
      </c>
      <c r="L2144">
        <v>34</v>
      </c>
      <c r="M2144" t="b">
        <v>1</v>
      </c>
      <c r="N2144" t="s">
        <v>8284</v>
      </c>
      <c r="O2144" t="s">
        <v>8295</v>
      </c>
      <c r="P2144">
        <f t="shared" si="99"/>
        <v>40.42</v>
      </c>
      <c r="S2144" s="13">
        <f t="shared" si="100"/>
        <v>42340.701504629629</v>
      </c>
      <c r="T2144" s="13">
        <f t="shared" si="101"/>
        <v>42368.701504629629</v>
      </c>
    </row>
    <row r="2145" spans="1:20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59</v>
      </c>
      <c r="M2145" t="b">
        <v>1</v>
      </c>
      <c r="N2145" t="s">
        <v>8280</v>
      </c>
      <c r="O2145" t="s">
        <v>8281</v>
      </c>
      <c r="P2145">
        <f t="shared" si="99"/>
        <v>23.28</v>
      </c>
      <c r="S2145" s="13">
        <f t="shared" si="100"/>
        <v>40332.886712962965</v>
      </c>
      <c r="T2145" s="13">
        <f t="shared" si="101"/>
        <v>40380.791666666664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17</v>
      </c>
      <c r="M2146" t="b">
        <v>1</v>
      </c>
      <c r="N2146" t="s">
        <v>8284</v>
      </c>
      <c r="O2146" t="s">
        <v>8288</v>
      </c>
      <c r="P2146">
        <f t="shared" si="99"/>
        <v>80.59</v>
      </c>
      <c r="S2146" s="13">
        <f t="shared" si="100"/>
        <v>41499.546759259261</v>
      </c>
      <c r="T2146" s="13">
        <f t="shared" si="101"/>
        <v>41531.546759259261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49</v>
      </c>
      <c r="M2147" t="b">
        <v>1</v>
      </c>
      <c r="N2147" t="s">
        <v>8278</v>
      </c>
      <c r="O2147" t="s">
        <v>8300</v>
      </c>
      <c r="P2147">
        <f t="shared" si="99"/>
        <v>27.9</v>
      </c>
      <c r="S2147" s="13">
        <f t="shared" si="100"/>
        <v>41575.237430555557</v>
      </c>
      <c r="T2147" s="13">
        <f t="shared" si="101"/>
        <v>41605.279097222221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1455207510</v>
      </c>
      <c r="J2148">
        <v>1453997910</v>
      </c>
      <c r="K2148" t="b">
        <v>0</v>
      </c>
      <c r="L2148">
        <v>20</v>
      </c>
      <c r="M2148" t="b">
        <v>0</v>
      </c>
      <c r="N2148" t="s">
        <v>8265</v>
      </c>
      <c r="O2148" t="s">
        <v>8299</v>
      </c>
      <c r="P2148">
        <f t="shared" si="99"/>
        <v>68.3</v>
      </c>
      <c r="S2148" s="13">
        <f t="shared" si="100"/>
        <v>42397.679513888885</v>
      </c>
      <c r="T2148" s="13">
        <f t="shared" si="101"/>
        <v>42411.679513888885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27</v>
      </c>
      <c r="M2149" t="b">
        <v>1</v>
      </c>
      <c r="N2149" t="s">
        <v>8284</v>
      </c>
      <c r="O2149" t="s">
        <v>8286</v>
      </c>
      <c r="P2149">
        <f t="shared" si="99"/>
        <v>50.59</v>
      </c>
      <c r="S2149" s="13">
        <f t="shared" si="100"/>
        <v>41927.295694444445</v>
      </c>
      <c r="T2149" s="13">
        <f t="shared" si="101"/>
        <v>41959.337361111116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20</v>
      </c>
      <c r="M2150" t="b">
        <v>1</v>
      </c>
      <c r="N2150" t="s">
        <v>8280</v>
      </c>
      <c r="O2150" t="s">
        <v>8283</v>
      </c>
      <c r="P2150">
        <f t="shared" si="99"/>
        <v>68.25</v>
      </c>
      <c r="S2150" s="13">
        <f t="shared" si="100"/>
        <v>42066.733587962968</v>
      </c>
      <c r="T2150" s="13">
        <f t="shared" si="101"/>
        <v>42096.691921296297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47</v>
      </c>
      <c r="M2151" t="b">
        <v>1</v>
      </c>
      <c r="N2151" t="s">
        <v>8284</v>
      </c>
      <c r="O2151" t="s">
        <v>8285</v>
      </c>
      <c r="P2151">
        <f t="shared" si="99"/>
        <v>29.02</v>
      </c>
      <c r="S2151" s="13">
        <f t="shared" si="100"/>
        <v>40355.024953703702</v>
      </c>
      <c r="T2151" s="13">
        <f t="shared" si="101"/>
        <v>40390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1468392599</v>
      </c>
      <c r="J2152">
        <v>1465800599</v>
      </c>
      <c r="K2152" t="b">
        <v>0</v>
      </c>
      <c r="L2152">
        <v>20</v>
      </c>
      <c r="M2152" t="b">
        <v>0</v>
      </c>
      <c r="N2152" t="s">
        <v>8280</v>
      </c>
      <c r="O2152" t="s">
        <v>8283</v>
      </c>
      <c r="P2152">
        <f t="shared" si="99"/>
        <v>68.099999999999994</v>
      </c>
      <c r="S2152" s="13">
        <f t="shared" si="100"/>
        <v>42534.284710648149</v>
      </c>
      <c r="T2152" s="13">
        <f t="shared" si="101"/>
        <v>42564.284710648149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1467231614</v>
      </c>
      <c r="J2153">
        <v>1464639614</v>
      </c>
      <c r="K2153" t="b">
        <v>0</v>
      </c>
      <c r="L2153">
        <v>18</v>
      </c>
      <c r="M2153" t="b">
        <v>1</v>
      </c>
      <c r="N2153" t="s">
        <v>8284</v>
      </c>
      <c r="O2153" t="s">
        <v>8298</v>
      </c>
      <c r="P2153">
        <f t="shared" si="99"/>
        <v>75.61</v>
      </c>
      <c r="S2153" s="13">
        <f t="shared" si="100"/>
        <v>42520.847384259265</v>
      </c>
      <c r="T2153" s="13">
        <f t="shared" si="101"/>
        <v>42550.847384259265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38</v>
      </c>
      <c r="M2154" t="b">
        <v>1</v>
      </c>
      <c r="N2154" t="s">
        <v>8284</v>
      </c>
      <c r="O2154" t="s">
        <v>8285</v>
      </c>
      <c r="P2154">
        <f t="shared" si="99"/>
        <v>35.79</v>
      </c>
      <c r="S2154" s="13">
        <f t="shared" si="100"/>
        <v>41683.832280092596</v>
      </c>
      <c r="T2154" s="13">
        <f t="shared" si="101"/>
        <v>41713.790613425925</v>
      </c>
    </row>
    <row r="2155" spans="1:20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21</v>
      </c>
      <c r="M2155" t="b">
        <v>1</v>
      </c>
      <c r="N2155" t="s">
        <v>8280</v>
      </c>
      <c r="O2155" t="s">
        <v>8283</v>
      </c>
      <c r="P2155">
        <f t="shared" si="99"/>
        <v>64.760000000000005</v>
      </c>
      <c r="S2155" s="13">
        <f t="shared" si="100"/>
        <v>41974.911087962959</v>
      </c>
      <c r="T2155" s="13">
        <f t="shared" si="101"/>
        <v>42014.332638888889</v>
      </c>
    </row>
    <row r="2156" spans="1:20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1390921827</v>
      </c>
      <c r="J2156">
        <v>1389193827</v>
      </c>
      <c r="K2156" t="b">
        <v>0</v>
      </c>
      <c r="L2156">
        <v>35</v>
      </c>
      <c r="M2156" t="b">
        <v>1</v>
      </c>
      <c r="N2156" t="s">
        <v>8278</v>
      </c>
      <c r="O2156" t="s">
        <v>8300</v>
      </c>
      <c r="P2156">
        <f t="shared" si="99"/>
        <v>38.6</v>
      </c>
      <c r="S2156" s="13">
        <f t="shared" si="100"/>
        <v>41647.632256944446</v>
      </c>
      <c r="T2156" s="13">
        <f t="shared" si="101"/>
        <v>41667.632256944446</v>
      </c>
    </row>
    <row r="2157" spans="1:20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29</v>
      </c>
      <c r="M2157" t="b">
        <v>0</v>
      </c>
      <c r="N2157" t="s">
        <v>8284</v>
      </c>
      <c r="O2157" t="s">
        <v>8307</v>
      </c>
      <c r="P2157">
        <f t="shared" si="99"/>
        <v>46.59</v>
      </c>
      <c r="S2157" s="13">
        <f t="shared" si="100"/>
        <v>42430.747511574074</v>
      </c>
      <c r="T2157" s="13">
        <f t="shared" si="101"/>
        <v>42460.70584490741</v>
      </c>
    </row>
    <row r="2158" spans="1:20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26</v>
      </c>
      <c r="M2158" t="b">
        <v>1</v>
      </c>
      <c r="N2158" t="s">
        <v>8284</v>
      </c>
      <c r="O2158" t="s">
        <v>8285</v>
      </c>
      <c r="P2158">
        <f t="shared" si="99"/>
        <v>51.96</v>
      </c>
      <c r="S2158" s="13">
        <f t="shared" si="100"/>
        <v>41488.85423611111</v>
      </c>
      <c r="T2158" s="13">
        <f t="shared" si="101"/>
        <v>41533.85423611111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17</v>
      </c>
      <c r="M2159" t="b">
        <v>1</v>
      </c>
      <c r="N2159" t="s">
        <v>8284</v>
      </c>
      <c r="O2159" t="s">
        <v>8285</v>
      </c>
      <c r="P2159">
        <f t="shared" si="99"/>
        <v>79.180000000000007</v>
      </c>
      <c r="S2159" s="13">
        <f t="shared" si="100"/>
        <v>42694.98128472222</v>
      </c>
      <c r="T2159" s="13">
        <f t="shared" si="101"/>
        <v>42727.332638888889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16</v>
      </c>
      <c r="M2160" t="b">
        <v>0</v>
      </c>
      <c r="N2160" t="s">
        <v>8276</v>
      </c>
      <c r="O2160" t="s">
        <v>8302</v>
      </c>
      <c r="P2160">
        <f t="shared" si="99"/>
        <v>84.06</v>
      </c>
      <c r="S2160" s="13">
        <f t="shared" si="100"/>
        <v>41264.853865740741</v>
      </c>
      <c r="T2160" s="13">
        <f t="shared" si="101"/>
        <v>41309.853865740741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47</v>
      </c>
      <c r="M2161" t="b">
        <v>1</v>
      </c>
      <c r="N2161" t="s">
        <v>8284</v>
      </c>
      <c r="O2161" t="s">
        <v>8293</v>
      </c>
      <c r="P2161">
        <f t="shared" si="99"/>
        <v>28.55</v>
      </c>
      <c r="S2161" s="13">
        <f t="shared" si="100"/>
        <v>40710.731180555551</v>
      </c>
      <c r="T2161" s="13">
        <f t="shared" si="101"/>
        <v>40740.731180555551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42</v>
      </c>
      <c r="M2162" t="b">
        <v>1</v>
      </c>
      <c r="N2162" t="s">
        <v>8268</v>
      </c>
      <c r="O2162" t="s">
        <v>8290</v>
      </c>
      <c r="P2162">
        <f t="shared" si="99"/>
        <v>31.81</v>
      </c>
      <c r="S2162" s="13">
        <f t="shared" si="100"/>
        <v>41018.711863425924</v>
      </c>
      <c r="T2162" s="13">
        <f t="shared" si="101"/>
        <v>41048.711863425924</v>
      </c>
    </row>
    <row r="2163" spans="1:20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6</v>
      </c>
      <c r="M2163" t="b">
        <v>0</v>
      </c>
      <c r="N2163" t="s">
        <v>8280</v>
      </c>
      <c r="O2163" t="s">
        <v>8283</v>
      </c>
      <c r="P2163">
        <f t="shared" si="99"/>
        <v>222.5</v>
      </c>
      <c r="S2163" s="13">
        <f t="shared" si="100"/>
        <v>42240.852534722217</v>
      </c>
      <c r="T2163" s="13">
        <f t="shared" si="101"/>
        <v>42270.852534722217</v>
      </c>
    </row>
    <row r="2164" spans="1:20" ht="42.75" hidden="1" customHeight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10</v>
      </c>
      <c r="M2164" t="b">
        <v>0</v>
      </c>
      <c r="N2164" t="s">
        <v>8265</v>
      </c>
      <c r="O2164" t="s">
        <v>8272</v>
      </c>
      <c r="P2164">
        <f t="shared" si="99"/>
        <v>133.30000000000001</v>
      </c>
      <c r="S2164" s="13">
        <f t="shared" si="100"/>
        <v>41813.766099537039</v>
      </c>
      <c r="T2164" s="13">
        <f t="shared" si="101"/>
        <v>41844.766099537039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0</v>
      </c>
      <c r="N2165" t="s">
        <v>8265</v>
      </c>
      <c r="O2165" t="s">
        <v>8267</v>
      </c>
      <c r="P2165">
        <f t="shared" si="99"/>
        <v>30.27</v>
      </c>
      <c r="S2165" s="13">
        <f t="shared" si="100"/>
        <v>42111.899537037039</v>
      </c>
      <c r="T2165" s="13">
        <f t="shared" si="101"/>
        <v>42163.159722222219</v>
      </c>
    </row>
    <row r="2166" spans="1:20" ht="30" hidden="1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30</v>
      </c>
      <c r="M2166" t="b">
        <v>1</v>
      </c>
      <c r="N2166" t="s">
        <v>8280</v>
      </c>
      <c r="O2166" t="s">
        <v>8283</v>
      </c>
      <c r="P2166">
        <f t="shared" si="99"/>
        <v>44.33</v>
      </c>
      <c r="S2166" s="13">
        <f t="shared" si="100"/>
        <v>42515.71775462963</v>
      </c>
      <c r="T2166" s="13">
        <f t="shared" si="101"/>
        <v>42546.165972222225</v>
      </c>
    </row>
    <row r="2167" spans="1:20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1460127635</v>
      </c>
      <c r="J2167">
        <v>1457539235</v>
      </c>
      <c r="K2167" t="b">
        <v>0</v>
      </c>
      <c r="L2167">
        <v>52</v>
      </c>
      <c r="M2167" t="b">
        <v>1</v>
      </c>
      <c r="N2167" t="s">
        <v>8270</v>
      </c>
      <c r="O2167" t="s">
        <v>8271</v>
      </c>
      <c r="P2167">
        <f t="shared" si="99"/>
        <v>25.58</v>
      </c>
      <c r="S2167" s="13">
        <f t="shared" si="100"/>
        <v>42438.667071759264</v>
      </c>
      <c r="T2167" s="13">
        <f t="shared" si="101"/>
        <v>42468.625405092593</v>
      </c>
    </row>
    <row r="2168" spans="1:20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31</v>
      </c>
      <c r="M2168" t="b">
        <v>1</v>
      </c>
      <c r="N2168" t="s">
        <v>8280</v>
      </c>
      <c r="O2168" t="s">
        <v>8283</v>
      </c>
      <c r="P2168">
        <f t="shared" si="99"/>
        <v>42.9</v>
      </c>
      <c r="S2168" s="13">
        <f t="shared" si="100"/>
        <v>41933.838171296295</v>
      </c>
      <c r="T2168" s="13">
        <f t="shared" si="101"/>
        <v>41978.879837962959</v>
      </c>
    </row>
    <row r="2169" spans="1:20" ht="45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28</v>
      </c>
      <c r="M2169" t="b">
        <v>1</v>
      </c>
      <c r="N2169" t="s">
        <v>8280</v>
      </c>
      <c r="O2169" t="s">
        <v>8292</v>
      </c>
      <c r="P2169">
        <f t="shared" si="99"/>
        <v>47.43</v>
      </c>
      <c r="S2169" s="13">
        <f t="shared" si="100"/>
        <v>41153.066400462965</v>
      </c>
      <c r="T2169" s="13">
        <f t="shared" si="101"/>
        <v>41167.066400462965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11</v>
      </c>
      <c r="M2170" t="b">
        <v>1</v>
      </c>
      <c r="N2170" t="s">
        <v>8280</v>
      </c>
      <c r="O2170" t="s">
        <v>8292</v>
      </c>
      <c r="P2170">
        <f t="shared" si="99"/>
        <v>120.55</v>
      </c>
      <c r="S2170" s="13">
        <f t="shared" si="100"/>
        <v>42745.600243055553</v>
      </c>
      <c r="T2170" s="13">
        <f t="shared" si="101"/>
        <v>42776.208333333328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20</v>
      </c>
      <c r="M2171" t="b">
        <v>0</v>
      </c>
      <c r="N2171" t="s">
        <v>8280</v>
      </c>
      <c r="O2171" t="s">
        <v>8281</v>
      </c>
      <c r="P2171">
        <f t="shared" si="99"/>
        <v>66.099999999999994</v>
      </c>
      <c r="S2171" s="13">
        <f t="shared" si="100"/>
        <v>42793.700821759259</v>
      </c>
      <c r="T2171" s="13">
        <f t="shared" si="101"/>
        <v>42796.700821759259</v>
      </c>
    </row>
    <row r="2172" spans="1:20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34</v>
      </c>
      <c r="M2172" t="b">
        <v>1</v>
      </c>
      <c r="N2172" t="s">
        <v>8284</v>
      </c>
      <c r="O2172" t="s">
        <v>8295</v>
      </c>
      <c r="P2172">
        <f t="shared" si="99"/>
        <v>38.79</v>
      </c>
      <c r="S2172" s="13">
        <f t="shared" si="100"/>
        <v>42198.750254629631</v>
      </c>
      <c r="T2172" s="13">
        <f t="shared" si="101"/>
        <v>42238.750254629631</v>
      </c>
    </row>
    <row r="2173" spans="1:20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28</v>
      </c>
      <c r="M2173" t="b">
        <v>1</v>
      </c>
      <c r="N2173" t="s">
        <v>8280</v>
      </c>
      <c r="O2173" t="s">
        <v>8283</v>
      </c>
      <c r="P2173">
        <f t="shared" si="99"/>
        <v>47</v>
      </c>
      <c r="S2173" s="13">
        <f t="shared" si="100"/>
        <v>42141.95711805555</v>
      </c>
      <c r="T2173" s="13">
        <f t="shared" si="101"/>
        <v>42177.208333333328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23</v>
      </c>
      <c r="M2174" t="b">
        <v>0</v>
      </c>
      <c r="N2174" t="s">
        <v>8280</v>
      </c>
      <c r="O2174" t="s">
        <v>8283</v>
      </c>
      <c r="P2174">
        <f t="shared" si="99"/>
        <v>57.17</v>
      </c>
      <c r="S2174" s="13">
        <f t="shared" si="100"/>
        <v>42082.580092592587</v>
      </c>
      <c r="T2174" s="13">
        <f t="shared" si="101"/>
        <v>42112.580092592587</v>
      </c>
    </row>
    <row r="2175" spans="1:20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1</v>
      </c>
      <c r="L2175">
        <v>26</v>
      </c>
      <c r="M2175" t="b">
        <v>1</v>
      </c>
      <c r="N2175" t="s">
        <v>8280</v>
      </c>
      <c r="O2175" t="s">
        <v>8283</v>
      </c>
      <c r="P2175">
        <f t="shared" si="99"/>
        <v>50.46</v>
      </c>
      <c r="S2175" s="13">
        <f t="shared" si="100"/>
        <v>41495.692627314813</v>
      </c>
      <c r="T2175" s="13">
        <f t="shared" si="101"/>
        <v>41527.165972222225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201</v>
      </c>
      <c r="M2176" t="b">
        <v>0</v>
      </c>
      <c r="N2176" t="s">
        <v>8265</v>
      </c>
      <c r="O2176" t="s">
        <v>8267</v>
      </c>
      <c r="P2176">
        <f t="shared" si="99"/>
        <v>6.5</v>
      </c>
      <c r="S2176" s="13">
        <f t="shared" si="100"/>
        <v>42465.542905092589</v>
      </c>
      <c r="T2176" s="13">
        <f t="shared" si="101"/>
        <v>42495.542905092589</v>
      </c>
    </row>
    <row r="2177" spans="1:20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6</v>
      </c>
      <c r="M2177" t="b">
        <v>0</v>
      </c>
      <c r="N2177" t="s">
        <v>8280</v>
      </c>
      <c r="O2177" t="s">
        <v>8283</v>
      </c>
      <c r="P2177">
        <f t="shared" si="99"/>
        <v>217.5</v>
      </c>
      <c r="S2177" s="13">
        <f t="shared" si="100"/>
        <v>42565.009097222224</v>
      </c>
      <c r="T2177" s="13">
        <f t="shared" si="101"/>
        <v>42572.009097222224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11</v>
      </c>
      <c r="M2178" t="b">
        <v>0</v>
      </c>
      <c r="N2178" t="s">
        <v>8284</v>
      </c>
      <c r="O2178" t="s">
        <v>8287</v>
      </c>
      <c r="P2178">
        <f t="shared" si="99"/>
        <v>118.36</v>
      </c>
      <c r="S2178" s="13">
        <f t="shared" si="100"/>
        <v>42096.633206018523</v>
      </c>
      <c r="T2178" s="13">
        <f t="shared" si="101"/>
        <v>42126.633206018523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26</v>
      </c>
      <c r="M2179" t="b">
        <v>1</v>
      </c>
      <c r="N2179" t="s">
        <v>8284</v>
      </c>
      <c r="O2179" t="s">
        <v>8288</v>
      </c>
      <c r="P2179">
        <f t="shared" ref="P2179:P2242" si="102">IFERROR(ROUND(E2179/L2179,2),0)</f>
        <v>50.04</v>
      </c>
      <c r="S2179" s="13">
        <f t="shared" ref="S2179:S2242" si="103">(((J2179/60)/60)/24+DATE(1970,1,1))</f>
        <v>42502.250775462962</v>
      </c>
      <c r="T2179" s="13">
        <f t="shared" ref="T2179:T2242" si="104">(((I2179/60)/60)/24)+DATE(1970,1,1)</f>
        <v>42527.250775462962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17</v>
      </c>
      <c r="M2180" t="b">
        <v>0</v>
      </c>
      <c r="N2180" t="s">
        <v>8278</v>
      </c>
      <c r="O2180" t="s">
        <v>8282</v>
      </c>
      <c r="P2180">
        <f t="shared" si="102"/>
        <v>76.47</v>
      </c>
      <c r="S2180" s="13">
        <f t="shared" si="103"/>
        <v>42723.63653935185</v>
      </c>
      <c r="T2180" s="13">
        <f t="shared" si="104"/>
        <v>42753.63653935185</v>
      </c>
    </row>
    <row r="2181" spans="1:20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1</v>
      </c>
      <c r="L2181">
        <v>25</v>
      </c>
      <c r="M2181" t="b">
        <v>1</v>
      </c>
      <c r="N2181" t="s">
        <v>8280</v>
      </c>
      <c r="O2181" t="s">
        <v>8283</v>
      </c>
      <c r="P2181">
        <f t="shared" si="102"/>
        <v>52</v>
      </c>
      <c r="S2181" s="13">
        <f t="shared" si="103"/>
        <v>42075.171203703707</v>
      </c>
      <c r="T2181" s="13">
        <f t="shared" si="104"/>
        <v>42105.171203703707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26</v>
      </c>
      <c r="M2182" t="b">
        <v>0</v>
      </c>
      <c r="N2182" t="s">
        <v>8278</v>
      </c>
      <c r="O2182" t="s">
        <v>8282</v>
      </c>
      <c r="P2182">
        <f t="shared" si="102"/>
        <v>49.88</v>
      </c>
      <c r="S2182" s="13">
        <f t="shared" si="103"/>
        <v>42279.669768518521</v>
      </c>
      <c r="T2182" s="13">
        <f t="shared" si="104"/>
        <v>42321.711435185185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20</v>
      </c>
      <c r="M2183" t="b">
        <v>0</v>
      </c>
      <c r="N2183" t="s">
        <v>8280</v>
      </c>
      <c r="O2183" t="s">
        <v>8281</v>
      </c>
      <c r="P2183">
        <f t="shared" si="102"/>
        <v>64.8</v>
      </c>
      <c r="S2183" s="13">
        <f t="shared" si="103"/>
        <v>42773.005243055552</v>
      </c>
      <c r="T2183" s="13">
        <f t="shared" si="104"/>
        <v>42787.005243055552</v>
      </c>
    </row>
    <row r="2184" spans="1:20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1412285825</v>
      </c>
      <c r="J2184">
        <v>1409261825</v>
      </c>
      <c r="K2184" t="b">
        <v>0</v>
      </c>
      <c r="L2184">
        <v>30</v>
      </c>
      <c r="M2184" t="b">
        <v>1</v>
      </c>
      <c r="N2184" t="s">
        <v>8280</v>
      </c>
      <c r="O2184" t="s">
        <v>8283</v>
      </c>
      <c r="P2184">
        <f t="shared" si="102"/>
        <v>43.2</v>
      </c>
      <c r="S2184" s="13">
        <f t="shared" si="103"/>
        <v>41879.900752314818</v>
      </c>
      <c r="T2184" s="13">
        <f t="shared" si="104"/>
        <v>41914.900752314818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28</v>
      </c>
      <c r="M2185" t="b">
        <v>0</v>
      </c>
      <c r="N2185" t="s">
        <v>8278</v>
      </c>
      <c r="O2185" t="s">
        <v>8294</v>
      </c>
      <c r="P2185">
        <f t="shared" si="102"/>
        <v>46.18</v>
      </c>
      <c r="S2185" s="13">
        <f t="shared" si="103"/>
        <v>42745.365474537044</v>
      </c>
      <c r="T2185" s="13">
        <f t="shared" si="104"/>
        <v>42775.208333333328</v>
      </c>
    </row>
    <row r="2186" spans="1:20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0</v>
      </c>
      <c r="L2186">
        <v>25</v>
      </c>
      <c r="M2186" t="b">
        <v>1</v>
      </c>
      <c r="N2186" t="s">
        <v>8280</v>
      </c>
      <c r="O2186" t="s">
        <v>8281</v>
      </c>
      <c r="P2186">
        <f t="shared" si="102"/>
        <v>51.6</v>
      </c>
      <c r="S2186" s="13">
        <f t="shared" si="103"/>
        <v>42380.690289351856</v>
      </c>
      <c r="T2186" s="13">
        <f t="shared" si="104"/>
        <v>42394.666666666672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45</v>
      </c>
      <c r="M2187" t="b">
        <v>0</v>
      </c>
      <c r="N2187" t="s">
        <v>8284</v>
      </c>
      <c r="O2187" t="s">
        <v>8307</v>
      </c>
      <c r="P2187">
        <f t="shared" si="102"/>
        <v>28.58</v>
      </c>
      <c r="S2187" s="13">
        <f t="shared" si="103"/>
        <v>41319.349988425929</v>
      </c>
      <c r="T2187" s="13">
        <f t="shared" si="104"/>
        <v>41359.349988425929</v>
      </c>
    </row>
    <row r="2188" spans="1:20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41</v>
      </c>
      <c r="M2188" t="b">
        <v>1</v>
      </c>
      <c r="N2188" t="s">
        <v>8284</v>
      </c>
      <c r="O2188" t="s">
        <v>8285</v>
      </c>
      <c r="P2188">
        <f t="shared" si="102"/>
        <v>31.34</v>
      </c>
      <c r="S2188" s="13">
        <f t="shared" si="103"/>
        <v>42583.615081018521</v>
      </c>
      <c r="T2188" s="13">
        <f t="shared" si="104"/>
        <v>42620.083333333328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1428033540</v>
      </c>
      <c r="J2189">
        <v>1425531666</v>
      </c>
      <c r="K2189" t="b">
        <v>0</v>
      </c>
      <c r="L2189">
        <v>7</v>
      </c>
      <c r="M2189" t="b">
        <v>1</v>
      </c>
      <c r="N2189" t="s">
        <v>8278</v>
      </c>
      <c r="O2189" t="s">
        <v>8279</v>
      </c>
      <c r="P2189">
        <f t="shared" si="102"/>
        <v>183.29</v>
      </c>
      <c r="S2189" s="13">
        <f t="shared" si="103"/>
        <v>42068.209097222221</v>
      </c>
      <c r="T2189" s="13">
        <f t="shared" si="104"/>
        <v>42097.165972222225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1477414800</v>
      </c>
      <c r="J2190">
        <v>1474380241</v>
      </c>
      <c r="K2190" t="b">
        <v>0</v>
      </c>
      <c r="L2190">
        <v>34</v>
      </c>
      <c r="M2190" t="b">
        <v>1</v>
      </c>
      <c r="N2190" t="s">
        <v>8280</v>
      </c>
      <c r="O2190" t="s">
        <v>8292</v>
      </c>
      <c r="P2190">
        <f t="shared" si="102"/>
        <v>37.65</v>
      </c>
      <c r="S2190" s="13">
        <f t="shared" si="103"/>
        <v>42633.586122685185</v>
      </c>
      <c r="T2190" s="13">
        <f t="shared" si="104"/>
        <v>42668.708333333328</v>
      </c>
    </row>
    <row r="2191" spans="1:20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26</v>
      </c>
      <c r="M2191" t="b">
        <v>1</v>
      </c>
      <c r="N2191" t="s">
        <v>8280</v>
      </c>
      <c r="O2191" t="s">
        <v>8283</v>
      </c>
      <c r="P2191">
        <f t="shared" si="102"/>
        <v>49.23</v>
      </c>
      <c r="S2191" s="13">
        <f t="shared" si="103"/>
        <v>42467.788194444445</v>
      </c>
      <c r="T2191" s="13">
        <f t="shared" si="104"/>
        <v>42481.916666666672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10</v>
      </c>
      <c r="M2192" t="b">
        <v>0</v>
      </c>
      <c r="N2192" t="s">
        <v>8280</v>
      </c>
      <c r="O2192" t="s">
        <v>8292</v>
      </c>
      <c r="P2192">
        <f t="shared" si="102"/>
        <v>127.6</v>
      </c>
      <c r="S2192" s="13">
        <f t="shared" si="103"/>
        <v>42417.625046296293</v>
      </c>
      <c r="T2192" s="13">
        <f t="shared" si="104"/>
        <v>42452.290972222225</v>
      </c>
    </row>
    <row r="2193" spans="1:20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27</v>
      </c>
      <c r="M2193" t="b">
        <v>1</v>
      </c>
      <c r="N2193" t="s">
        <v>8280</v>
      </c>
      <c r="O2193" t="s">
        <v>8283</v>
      </c>
      <c r="P2193">
        <f t="shared" si="102"/>
        <v>47.22</v>
      </c>
      <c r="S2193" s="13">
        <f t="shared" si="103"/>
        <v>42768.833645833336</v>
      </c>
      <c r="T2193" s="13">
        <f t="shared" si="104"/>
        <v>42780.833645833336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28</v>
      </c>
      <c r="M2194" t="b">
        <v>1</v>
      </c>
      <c r="N2194" t="s">
        <v>8284</v>
      </c>
      <c r="O2194" t="s">
        <v>8288</v>
      </c>
      <c r="P2194">
        <f t="shared" si="102"/>
        <v>45.46</v>
      </c>
      <c r="S2194" s="13">
        <f t="shared" si="103"/>
        <v>42691.8512037037</v>
      </c>
      <c r="T2194" s="13">
        <f t="shared" si="104"/>
        <v>42719.958333333328</v>
      </c>
    </row>
    <row r="2195" spans="1:20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1</v>
      </c>
      <c r="L2195">
        <v>94</v>
      </c>
      <c r="M2195" t="b">
        <v>1</v>
      </c>
      <c r="N2195" t="s">
        <v>8276</v>
      </c>
      <c r="O2195" t="s">
        <v>8277</v>
      </c>
      <c r="P2195">
        <f t="shared" si="102"/>
        <v>13.54</v>
      </c>
      <c r="S2195" s="13">
        <f t="shared" si="103"/>
        <v>42664.405925925923</v>
      </c>
      <c r="T2195" s="13">
        <f t="shared" si="104"/>
        <v>42695.207638888889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25</v>
      </c>
      <c r="M2196" t="b">
        <v>1</v>
      </c>
      <c r="N2196" t="s">
        <v>8280</v>
      </c>
      <c r="O2196" t="s">
        <v>8281</v>
      </c>
      <c r="P2196">
        <f t="shared" si="102"/>
        <v>50.88</v>
      </c>
      <c r="S2196" s="13">
        <f t="shared" si="103"/>
        <v>42425.757986111115</v>
      </c>
      <c r="T2196" s="13">
        <f t="shared" si="104"/>
        <v>42455.716319444444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26</v>
      </c>
      <c r="M2197" t="b">
        <v>1</v>
      </c>
      <c r="N2197" t="s">
        <v>8284</v>
      </c>
      <c r="O2197" t="s">
        <v>8285</v>
      </c>
      <c r="P2197">
        <f t="shared" si="102"/>
        <v>48.85</v>
      </c>
      <c r="S2197" s="13">
        <f t="shared" si="103"/>
        <v>42197.771990740745</v>
      </c>
      <c r="T2197" s="13">
        <f t="shared" si="104"/>
        <v>42227.771990740745</v>
      </c>
    </row>
    <row r="2198" spans="1:20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48</v>
      </c>
      <c r="M2198" t="b">
        <v>1</v>
      </c>
      <c r="N2198" t="s">
        <v>8284</v>
      </c>
      <c r="O2198" t="s">
        <v>8285</v>
      </c>
      <c r="P2198">
        <f t="shared" si="102"/>
        <v>26.27</v>
      </c>
      <c r="S2198" s="13">
        <f t="shared" si="103"/>
        <v>42675.487291666665</v>
      </c>
      <c r="T2198" s="13">
        <f t="shared" si="104"/>
        <v>42706.291666666672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32</v>
      </c>
      <c r="M2199" t="b">
        <v>1</v>
      </c>
      <c r="N2199" t="s">
        <v>8280</v>
      </c>
      <c r="O2199" t="s">
        <v>8283</v>
      </c>
      <c r="P2199">
        <f t="shared" si="102"/>
        <v>39.380000000000003</v>
      </c>
      <c r="S2199" s="13">
        <f t="shared" si="103"/>
        <v>42033.584016203706</v>
      </c>
      <c r="T2199" s="13">
        <f t="shared" si="104"/>
        <v>42063.584016203706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17</v>
      </c>
      <c r="M2200" t="b">
        <v>1</v>
      </c>
      <c r="N2200" t="s">
        <v>8280</v>
      </c>
      <c r="O2200" t="s">
        <v>8283</v>
      </c>
      <c r="P2200">
        <f t="shared" si="102"/>
        <v>74.12</v>
      </c>
      <c r="S2200" s="13">
        <f t="shared" si="103"/>
        <v>42292.513888888891</v>
      </c>
      <c r="T2200" s="13">
        <f t="shared" si="104"/>
        <v>42322.555555555555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1444903198</v>
      </c>
      <c r="J2201">
        <v>1442311198</v>
      </c>
      <c r="K2201" t="b">
        <v>0</v>
      </c>
      <c r="L2201">
        <v>49</v>
      </c>
      <c r="M2201" t="b">
        <v>1</v>
      </c>
      <c r="N2201" t="s">
        <v>8280</v>
      </c>
      <c r="O2201" t="s">
        <v>8283</v>
      </c>
      <c r="P2201">
        <f t="shared" si="102"/>
        <v>25.69</v>
      </c>
      <c r="S2201" s="13">
        <f t="shared" si="103"/>
        <v>42262.416643518518</v>
      </c>
      <c r="T2201" s="13">
        <f t="shared" si="104"/>
        <v>42292.416643518518</v>
      </c>
    </row>
    <row r="2202" spans="1:20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9</v>
      </c>
      <c r="M2202" t="b">
        <v>1</v>
      </c>
      <c r="N2202" t="s">
        <v>8280</v>
      </c>
      <c r="O2202" t="s">
        <v>8283</v>
      </c>
      <c r="P2202">
        <f t="shared" si="102"/>
        <v>139.56</v>
      </c>
      <c r="S2202" s="13">
        <f t="shared" si="103"/>
        <v>42163.625787037032</v>
      </c>
      <c r="T2202" s="13">
        <f t="shared" si="104"/>
        <v>42191.125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19</v>
      </c>
      <c r="M2203" t="b">
        <v>1</v>
      </c>
      <c r="N2203" t="s">
        <v>8284</v>
      </c>
      <c r="O2203" t="s">
        <v>8285</v>
      </c>
      <c r="P2203">
        <f t="shared" si="102"/>
        <v>65.84</v>
      </c>
      <c r="S2203" s="13">
        <f t="shared" si="103"/>
        <v>41276.846817129634</v>
      </c>
      <c r="T2203" s="13">
        <f t="shared" si="104"/>
        <v>41290.846817129634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11</v>
      </c>
      <c r="M2204" t="b">
        <v>0</v>
      </c>
      <c r="N2204" t="s">
        <v>8278</v>
      </c>
      <c r="O2204" t="s">
        <v>8296</v>
      </c>
      <c r="P2204">
        <f t="shared" si="102"/>
        <v>113.64</v>
      </c>
      <c r="S2204" s="13">
        <f t="shared" si="103"/>
        <v>41184.849166666667</v>
      </c>
      <c r="T2204" s="13">
        <f t="shared" si="104"/>
        <v>41214.849166666667</v>
      </c>
    </row>
    <row r="2205" spans="1:20" ht="45" hidden="1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1443127082</v>
      </c>
      <c r="J2205">
        <v>1440535082</v>
      </c>
      <c r="K2205" t="b">
        <v>1</v>
      </c>
      <c r="L2205">
        <v>21</v>
      </c>
      <c r="M2205" t="b">
        <v>1</v>
      </c>
      <c r="N2205" t="s">
        <v>8280</v>
      </c>
      <c r="O2205" t="s">
        <v>8283</v>
      </c>
      <c r="P2205">
        <f t="shared" si="102"/>
        <v>59.52</v>
      </c>
      <c r="S2205" s="13">
        <f t="shared" si="103"/>
        <v>42241.85974537037</v>
      </c>
      <c r="T2205" s="13">
        <f t="shared" si="104"/>
        <v>42271.85974537037</v>
      </c>
    </row>
    <row r="2206" spans="1:20" ht="45" hidden="1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20</v>
      </c>
      <c r="M2206" t="b">
        <v>1</v>
      </c>
      <c r="N2206" t="s">
        <v>8280</v>
      </c>
      <c r="O2206" t="s">
        <v>8283</v>
      </c>
      <c r="P2206">
        <f t="shared" si="102"/>
        <v>62.5</v>
      </c>
      <c r="S2206" s="13">
        <f t="shared" si="103"/>
        <v>41312.311562499999</v>
      </c>
      <c r="T2206" s="13">
        <f t="shared" si="104"/>
        <v>41342.311562499999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24</v>
      </c>
      <c r="M2207" t="b">
        <v>1</v>
      </c>
      <c r="N2207" t="s">
        <v>8280</v>
      </c>
      <c r="O2207" t="s">
        <v>8283</v>
      </c>
      <c r="P2207">
        <f t="shared" si="102"/>
        <v>51.92</v>
      </c>
      <c r="S2207" s="13">
        <f t="shared" si="103"/>
        <v>41031.82163194444</v>
      </c>
      <c r="T2207" s="13">
        <f t="shared" si="104"/>
        <v>41061.82163194444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25</v>
      </c>
      <c r="M2208" t="b">
        <v>0</v>
      </c>
      <c r="N2208" t="s">
        <v>8265</v>
      </c>
      <c r="O2208" t="s">
        <v>8299</v>
      </c>
      <c r="P2208">
        <f t="shared" si="102"/>
        <v>49.8</v>
      </c>
      <c r="S2208" s="13">
        <f t="shared" si="103"/>
        <v>40997.257222222222</v>
      </c>
      <c r="T2208" s="13">
        <f t="shared" si="104"/>
        <v>41015.257222222222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46</v>
      </c>
      <c r="M2209" t="b">
        <v>1</v>
      </c>
      <c r="N2209" t="s">
        <v>8280</v>
      </c>
      <c r="O2209" t="s">
        <v>8283</v>
      </c>
      <c r="P2209">
        <f t="shared" si="102"/>
        <v>27.07</v>
      </c>
      <c r="S2209" s="13">
        <f t="shared" si="103"/>
        <v>41564.194131944445</v>
      </c>
      <c r="T2209" s="13">
        <f t="shared" si="104"/>
        <v>41594.235798611109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14</v>
      </c>
      <c r="M2210" t="b">
        <v>0</v>
      </c>
      <c r="N2210" t="s">
        <v>8280</v>
      </c>
      <c r="O2210" t="s">
        <v>8292</v>
      </c>
      <c r="P2210">
        <f t="shared" si="102"/>
        <v>88.64</v>
      </c>
      <c r="S2210" s="13">
        <f t="shared" si="103"/>
        <v>40946.882245370369</v>
      </c>
      <c r="T2210" s="13">
        <f t="shared" si="104"/>
        <v>41006.166666666664</v>
      </c>
    </row>
    <row r="2211" spans="1:20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22</v>
      </c>
      <c r="M2211" t="b">
        <v>1</v>
      </c>
      <c r="N2211" t="s">
        <v>8278</v>
      </c>
      <c r="O2211" t="s">
        <v>8289</v>
      </c>
      <c r="P2211">
        <f t="shared" si="102"/>
        <v>56.14</v>
      </c>
      <c r="S2211" s="13">
        <f t="shared" si="103"/>
        <v>41732.479675925926</v>
      </c>
      <c r="T2211" s="13">
        <f t="shared" si="104"/>
        <v>41743.958333333336</v>
      </c>
    </row>
    <row r="2212" spans="1:20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29</v>
      </c>
      <c r="M2212" t="b">
        <v>1</v>
      </c>
      <c r="N2212" t="s">
        <v>8284</v>
      </c>
      <c r="O2212" t="s">
        <v>8285</v>
      </c>
      <c r="P2212">
        <f t="shared" si="102"/>
        <v>42.24</v>
      </c>
      <c r="S2212" s="13">
        <f t="shared" si="103"/>
        <v>40956.066087962965</v>
      </c>
      <c r="T2212" s="13">
        <f t="shared" si="104"/>
        <v>41013.73333333333</v>
      </c>
    </row>
    <row r="2213" spans="1:20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18</v>
      </c>
      <c r="M2213" t="b">
        <v>1</v>
      </c>
      <c r="N2213" t="s">
        <v>8280</v>
      </c>
      <c r="O2213" t="s">
        <v>8283</v>
      </c>
      <c r="P2213">
        <f t="shared" si="102"/>
        <v>68.06</v>
      </c>
      <c r="S2213" s="13">
        <f t="shared" si="103"/>
        <v>41716.785011574073</v>
      </c>
      <c r="T2213" s="13">
        <f t="shared" si="104"/>
        <v>41739.290972222225</v>
      </c>
    </row>
    <row r="2214" spans="1:20" ht="45" hidden="1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7</v>
      </c>
      <c r="M2214" t="b">
        <v>0</v>
      </c>
      <c r="N2214" t="s">
        <v>8280</v>
      </c>
      <c r="O2214" t="s">
        <v>8283</v>
      </c>
      <c r="P2214">
        <f t="shared" si="102"/>
        <v>175</v>
      </c>
      <c r="S2214" s="13">
        <f t="shared" si="103"/>
        <v>41548.747418981482</v>
      </c>
      <c r="T2214" s="13">
        <f t="shared" si="104"/>
        <v>41582.041666666664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1431719379</v>
      </c>
      <c r="J2215">
        <v>1429127379</v>
      </c>
      <c r="K2215" t="b">
        <v>0</v>
      </c>
      <c r="L2215">
        <v>4</v>
      </c>
      <c r="M2215" t="b">
        <v>0</v>
      </c>
      <c r="N2215" t="s">
        <v>8276</v>
      </c>
      <c r="O2215" t="s">
        <v>8302</v>
      </c>
      <c r="P2215">
        <f t="shared" si="102"/>
        <v>306</v>
      </c>
      <c r="S2215" s="13">
        <f t="shared" si="103"/>
        <v>42109.826145833329</v>
      </c>
      <c r="T2215" s="13">
        <f t="shared" si="104"/>
        <v>42139.826145833329</v>
      </c>
    </row>
    <row r="2216" spans="1:20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1</v>
      </c>
      <c r="L2216">
        <v>21</v>
      </c>
      <c r="M2216" t="b">
        <v>1</v>
      </c>
      <c r="N2216" t="s">
        <v>8280</v>
      </c>
      <c r="O2216" t="s">
        <v>8283</v>
      </c>
      <c r="P2216">
        <f t="shared" si="102"/>
        <v>58.1</v>
      </c>
      <c r="S2216" s="13">
        <f t="shared" si="103"/>
        <v>41646.792222222226</v>
      </c>
      <c r="T2216" s="13">
        <f t="shared" si="104"/>
        <v>41676.792222222226</v>
      </c>
    </row>
    <row r="2217" spans="1:20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20</v>
      </c>
      <c r="M2217" t="b">
        <v>1</v>
      </c>
      <c r="N2217" t="s">
        <v>8280</v>
      </c>
      <c r="O2217" t="s">
        <v>8283</v>
      </c>
      <c r="P2217">
        <f t="shared" si="102"/>
        <v>60.9</v>
      </c>
      <c r="S2217" s="13">
        <f t="shared" si="103"/>
        <v>40958.717268518521</v>
      </c>
      <c r="T2217" s="13">
        <f t="shared" si="104"/>
        <v>40981.290972222225</v>
      </c>
    </row>
    <row r="2218" spans="1:20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1437674545</v>
      </c>
      <c r="J2218">
        <v>1436464945</v>
      </c>
      <c r="K2218" t="b">
        <v>0</v>
      </c>
      <c r="L2218">
        <v>28</v>
      </c>
      <c r="M2218" t="b">
        <v>1</v>
      </c>
      <c r="N2218" t="s">
        <v>8280</v>
      </c>
      <c r="O2218" t="s">
        <v>8283</v>
      </c>
      <c r="P2218">
        <f t="shared" si="102"/>
        <v>43.5</v>
      </c>
      <c r="S2218" s="13">
        <f t="shared" si="103"/>
        <v>42194.751678240747</v>
      </c>
      <c r="T2218" s="13">
        <f t="shared" si="104"/>
        <v>42208.751678240747</v>
      </c>
    </row>
    <row r="2219" spans="1:20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17</v>
      </c>
      <c r="M2219" t="b">
        <v>0</v>
      </c>
      <c r="N2219" t="s">
        <v>8273</v>
      </c>
      <c r="O2219" t="s">
        <v>8301</v>
      </c>
      <c r="P2219">
        <f t="shared" si="102"/>
        <v>71.59</v>
      </c>
      <c r="S2219" s="13">
        <f t="shared" si="103"/>
        <v>42299.776770833334</v>
      </c>
      <c r="T2219" s="13">
        <f t="shared" si="104"/>
        <v>42310.333333333328</v>
      </c>
    </row>
    <row r="2220" spans="1:20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6</v>
      </c>
      <c r="M2220" t="b">
        <v>0</v>
      </c>
      <c r="N2220" t="s">
        <v>8276</v>
      </c>
      <c r="O2220" t="s">
        <v>8302</v>
      </c>
      <c r="P2220">
        <f t="shared" si="102"/>
        <v>202.83</v>
      </c>
      <c r="S2220" s="13">
        <f t="shared" si="103"/>
        <v>41127.812303240738</v>
      </c>
      <c r="T2220" s="13">
        <f t="shared" si="104"/>
        <v>41150</v>
      </c>
    </row>
    <row r="2221" spans="1:20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27</v>
      </c>
      <c r="M2221" t="b">
        <v>1</v>
      </c>
      <c r="N2221" t="s">
        <v>8280</v>
      </c>
      <c r="O2221" t="s">
        <v>8283</v>
      </c>
      <c r="P2221">
        <f t="shared" si="102"/>
        <v>45.04</v>
      </c>
      <c r="S2221" s="13">
        <f t="shared" si="103"/>
        <v>42205.718888888892</v>
      </c>
      <c r="T2221" s="13">
        <f t="shared" si="104"/>
        <v>42235.718888888892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23</v>
      </c>
      <c r="M2222" t="b">
        <v>1</v>
      </c>
      <c r="N2222" t="s">
        <v>8284</v>
      </c>
      <c r="O2222" t="s">
        <v>8288</v>
      </c>
      <c r="P2222">
        <f t="shared" si="102"/>
        <v>52.83</v>
      </c>
      <c r="S2222" s="13">
        <f t="shared" si="103"/>
        <v>41452.060601851852</v>
      </c>
      <c r="T2222" s="13">
        <f t="shared" si="104"/>
        <v>41482.060601851852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25</v>
      </c>
      <c r="M2223" t="b">
        <v>1</v>
      </c>
      <c r="N2223" t="s">
        <v>8278</v>
      </c>
      <c r="O2223" t="s">
        <v>8279</v>
      </c>
      <c r="P2223">
        <f t="shared" si="102"/>
        <v>48.09</v>
      </c>
      <c r="S2223" s="13">
        <f t="shared" si="103"/>
        <v>42452.666770833333</v>
      </c>
      <c r="T2223" s="13">
        <f t="shared" si="104"/>
        <v>42483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11</v>
      </c>
      <c r="M2224" t="b">
        <v>0</v>
      </c>
      <c r="N2224" t="s">
        <v>8284</v>
      </c>
      <c r="O2224" t="s">
        <v>8307</v>
      </c>
      <c r="P2224">
        <f t="shared" si="102"/>
        <v>109.18</v>
      </c>
      <c r="S2224" s="13">
        <f t="shared" si="103"/>
        <v>40906.787581018521</v>
      </c>
      <c r="T2224" s="13">
        <f t="shared" si="104"/>
        <v>40936.787581018521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1435418568</v>
      </c>
      <c r="J2225">
        <v>1432826568</v>
      </c>
      <c r="K2225" t="b">
        <v>0</v>
      </c>
      <c r="L2225">
        <v>24</v>
      </c>
      <c r="M2225" t="b">
        <v>1</v>
      </c>
      <c r="N2225" t="s">
        <v>8284</v>
      </c>
      <c r="O2225" t="s">
        <v>8293</v>
      </c>
      <c r="P2225">
        <f t="shared" si="102"/>
        <v>50</v>
      </c>
      <c r="S2225" s="13">
        <f t="shared" si="103"/>
        <v>42152.640833333338</v>
      </c>
      <c r="T2225" s="13">
        <f t="shared" si="104"/>
        <v>42182.640833333338</v>
      </c>
    </row>
    <row r="2226" spans="1:20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23</v>
      </c>
      <c r="M2226" t="b">
        <v>1</v>
      </c>
      <c r="N2226" t="s">
        <v>8280</v>
      </c>
      <c r="O2226" t="s">
        <v>8283</v>
      </c>
      <c r="P2226">
        <f t="shared" si="102"/>
        <v>52.17</v>
      </c>
      <c r="S2226" s="13">
        <f t="shared" si="103"/>
        <v>42644.667534722219</v>
      </c>
      <c r="T2226" s="13">
        <f t="shared" si="104"/>
        <v>42672.791666666672</v>
      </c>
    </row>
    <row r="2227" spans="1:20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28</v>
      </c>
      <c r="M2227" t="b">
        <v>1</v>
      </c>
      <c r="N2227" t="s">
        <v>8284</v>
      </c>
      <c r="O2227" t="s">
        <v>8295</v>
      </c>
      <c r="P2227">
        <f t="shared" si="102"/>
        <v>42.86</v>
      </c>
      <c r="S2227" s="13">
        <f t="shared" si="103"/>
        <v>41873.79184027778</v>
      </c>
      <c r="T2227" s="13">
        <f t="shared" si="104"/>
        <v>41903.79184027778</v>
      </c>
    </row>
    <row r="2228" spans="1:20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42</v>
      </c>
      <c r="M2228" t="b">
        <v>1</v>
      </c>
      <c r="N2228" t="s">
        <v>8284</v>
      </c>
      <c r="O2228" t="s">
        <v>8285</v>
      </c>
      <c r="P2228">
        <f t="shared" si="102"/>
        <v>28.57</v>
      </c>
      <c r="S2228" s="13">
        <f t="shared" si="103"/>
        <v>42381.79886574074</v>
      </c>
      <c r="T2228" s="13">
        <f t="shared" si="104"/>
        <v>42412.207638888889</v>
      </c>
    </row>
    <row r="2229" spans="1:20" ht="45" hidden="1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18</v>
      </c>
      <c r="M2229" t="b">
        <v>1</v>
      </c>
      <c r="N2229" t="s">
        <v>8280</v>
      </c>
      <c r="O2229" t="s">
        <v>8283</v>
      </c>
      <c r="P2229">
        <f t="shared" si="102"/>
        <v>66.67</v>
      </c>
      <c r="S2229" s="13">
        <f t="shared" si="103"/>
        <v>41561.807349537034</v>
      </c>
      <c r="T2229" s="13">
        <f t="shared" si="104"/>
        <v>41591.849016203705</v>
      </c>
    </row>
    <row r="2230" spans="1:20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1439707236</v>
      </c>
      <c r="J2230">
        <v>1437115236</v>
      </c>
      <c r="K2230" t="b">
        <v>0</v>
      </c>
      <c r="L2230">
        <v>23</v>
      </c>
      <c r="M2230" t="b">
        <v>1</v>
      </c>
      <c r="N2230" t="s">
        <v>8280</v>
      </c>
      <c r="O2230" t="s">
        <v>8283</v>
      </c>
      <c r="P2230">
        <f t="shared" si="102"/>
        <v>52.17</v>
      </c>
      <c r="S2230" s="13">
        <f t="shared" si="103"/>
        <v>42202.278194444443</v>
      </c>
      <c r="T2230" s="13">
        <f t="shared" si="104"/>
        <v>42232.278194444443</v>
      </c>
    </row>
    <row r="2231" spans="1:20" ht="30" hidden="1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38</v>
      </c>
      <c r="M2231" t="b">
        <v>1</v>
      </c>
      <c r="N2231" t="s">
        <v>8280</v>
      </c>
      <c r="O2231" t="s">
        <v>8283</v>
      </c>
      <c r="P2231">
        <f t="shared" si="102"/>
        <v>31.58</v>
      </c>
      <c r="S2231" s="13">
        <f t="shared" si="103"/>
        <v>41484.664247685185</v>
      </c>
      <c r="T2231" s="13">
        <f t="shared" si="104"/>
        <v>41520.166666666664</v>
      </c>
    </row>
    <row r="2232" spans="1:20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38</v>
      </c>
      <c r="M2232" t="b">
        <v>1</v>
      </c>
      <c r="N2232" t="s">
        <v>8280</v>
      </c>
      <c r="O2232" t="s">
        <v>8283</v>
      </c>
      <c r="P2232">
        <f t="shared" si="102"/>
        <v>31.5</v>
      </c>
      <c r="S2232" s="13">
        <f t="shared" si="103"/>
        <v>41724.881099537037</v>
      </c>
      <c r="T2232" s="13">
        <f t="shared" si="104"/>
        <v>41754.881099537037</v>
      </c>
    </row>
    <row r="2233" spans="1:20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46</v>
      </c>
      <c r="M2233" t="b">
        <v>1</v>
      </c>
      <c r="N2233" t="s">
        <v>8280</v>
      </c>
      <c r="O2233" t="s">
        <v>8283</v>
      </c>
      <c r="P2233">
        <f t="shared" si="102"/>
        <v>26.02</v>
      </c>
      <c r="S2233" s="13">
        <f t="shared" si="103"/>
        <v>41423.910891203705</v>
      </c>
      <c r="T2233" s="13">
        <f t="shared" si="104"/>
        <v>41450.208333333336</v>
      </c>
    </row>
    <row r="2234" spans="1:20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43</v>
      </c>
      <c r="M2234" t="b">
        <v>1</v>
      </c>
      <c r="N2234" t="s">
        <v>8284</v>
      </c>
      <c r="O2234" t="s">
        <v>8285</v>
      </c>
      <c r="P2234">
        <f t="shared" si="102"/>
        <v>27.56</v>
      </c>
      <c r="S2234" s="13">
        <f t="shared" si="103"/>
        <v>41806.794074074074</v>
      </c>
      <c r="T2234" s="13">
        <f t="shared" si="104"/>
        <v>41839.125</v>
      </c>
    </row>
    <row r="2235" spans="1:20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5</v>
      </c>
      <c r="M2235" t="b">
        <v>0</v>
      </c>
      <c r="N2235" t="s">
        <v>8280</v>
      </c>
      <c r="O2235" t="s">
        <v>8281</v>
      </c>
      <c r="P2235">
        <f t="shared" si="102"/>
        <v>237</v>
      </c>
      <c r="S2235" s="13">
        <f t="shared" si="103"/>
        <v>42331.378923611104</v>
      </c>
      <c r="T2235" s="13">
        <f t="shared" si="104"/>
        <v>42352</v>
      </c>
    </row>
    <row r="2236" spans="1:20" ht="45" hidden="1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1483645647</v>
      </c>
      <c r="J2236">
        <v>1481053647</v>
      </c>
      <c r="K2236" t="b">
        <v>0</v>
      </c>
      <c r="L2236">
        <v>15</v>
      </c>
      <c r="M2236" t="b">
        <v>1</v>
      </c>
      <c r="N2236" t="s">
        <v>8280</v>
      </c>
      <c r="O2236" t="s">
        <v>8283</v>
      </c>
      <c r="P2236">
        <f t="shared" si="102"/>
        <v>79</v>
      </c>
      <c r="S2236" s="13">
        <f t="shared" si="103"/>
        <v>42710.824618055558</v>
      </c>
      <c r="T2236" s="13">
        <f t="shared" si="104"/>
        <v>42740.824618055558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1427585511</v>
      </c>
      <c r="J2237">
        <v>1424997111</v>
      </c>
      <c r="K2237" t="b">
        <v>0</v>
      </c>
      <c r="L2237">
        <v>21</v>
      </c>
      <c r="M2237" t="b">
        <v>0</v>
      </c>
      <c r="N2237" t="s">
        <v>8280</v>
      </c>
      <c r="O2237" t="s">
        <v>8281</v>
      </c>
      <c r="P2237">
        <f t="shared" si="102"/>
        <v>56.34</v>
      </c>
      <c r="S2237" s="13">
        <f t="shared" si="103"/>
        <v>42062.022118055553</v>
      </c>
      <c r="T2237" s="13">
        <f t="shared" si="104"/>
        <v>42091.980451388896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25</v>
      </c>
      <c r="M2238" t="b">
        <v>1</v>
      </c>
      <c r="N2238" t="s">
        <v>8284</v>
      </c>
      <c r="O2238" t="s">
        <v>8288</v>
      </c>
      <c r="P2238">
        <f t="shared" si="102"/>
        <v>47.2</v>
      </c>
      <c r="S2238" s="13">
        <f t="shared" si="103"/>
        <v>42371.617164351846</v>
      </c>
      <c r="T2238" s="13">
        <f t="shared" si="104"/>
        <v>42401.617164351846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25</v>
      </c>
      <c r="M2239" t="b">
        <v>1</v>
      </c>
      <c r="N2239" t="s">
        <v>8284</v>
      </c>
      <c r="O2239" t="s">
        <v>8295</v>
      </c>
      <c r="P2239">
        <f t="shared" si="102"/>
        <v>47</v>
      </c>
      <c r="S2239" s="13">
        <f t="shared" si="103"/>
        <v>41915.003275462965</v>
      </c>
      <c r="T2239" s="13">
        <f t="shared" si="104"/>
        <v>41955.332638888889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1489157716</v>
      </c>
      <c r="J2240">
        <v>1486565716</v>
      </c>
      <c r="K2240" t="b">
        <v>0</v>
      </c>
      <c r="L2240">
        <v>12</v>
      </c>
      <c r="M2240" t="b">
        <v>1</v>
      </c>
      <c r="N2240" t="s">
        <v>8280</v>
      </c>
      <c r="O2240" t="s">
        <v>8283</v>
      </c>
      <c r="P2240">
        <f t="shared" si="102"/>
        <v>97.92</v>
      </c>
      <c r="S2240" s="13">
        <f t="shared" si="103"/>
        <v>42774.621712962966</v>
      </c>
      <c r="T2240" s="13">
        <f t="shared" si="104"/>
        <v>42804.621712962966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1385870520</v>
      </c>
      <c r="J2241">
        <v>1382742014</v>
      </c>
      <c r="K2241" t="b">
        <v>0</v>
      </c>
      <c r="L2241">
        <v>49</v>
      </c>
      <c r="M2241" t="b">
        <v>0</v>
      </c>
      <c r="N2241" t="s">
        <v>8273</v>
      </c>
      <c r="O2241" t="s">
        <v>8291</v>
      </c>
      <c r="P2241">
        <f t="shared" si="102"/>
        <v>23.96</v>
      </c>
      <c r="S2241" s="13">
        <f t="shared" si="103"/>
        <v>41572.958495370374</v>
      </c>
      <c r="T2241" s="13">
        <f t="shared" si="104"/>
        <v>41609.168055555558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14</v>
      </c>
      <c r="M2242" t="b">
        <v>0</v>
      </c>
      <c r="N2242" t="s">
        <v>8276</v>
      </c>
      <c r="O2242" t="s">
        <v>8302</v>
      </c>
      <c r="P2242">
        <f t="shared" si="102"/>
        <v>83.57</v>
      </c>
      <c r="S2242" s="13">
        <f t="shared" si="103"/>
        <v>42452.825740740736</v>
      </c>
      <c r="T2242" s="13">
        <f t="shared" si="104"/>
        <v>42482.825740740736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26</v>
      </c>
      <c r="M2243" t="b">
        <v>1</v>
      </c>
      <c r="N2243" t="s">
        <v>8280</v>
      </c>
      <c r="O2243" t="s">
        <v>8283</v>
      </c>
      <c r="P2243">
        <f t="shared" ref="P2243:P2306" si="105">IFERROR(ROUND(E2243/L2243,2),0)</f>
        <v>44.92</v>
      </c>
      <c r="S2243" s="13">
        <f t="shared" ref="S2243:S2306" si="106">(((J2243/60)/60)/24+DATE(1970,1,1))</f>
        <v>42766.827546296292</v>
      </c>
      <c r="T2243" s="13">
        <f t="shared" ref="T2243:T2306" si="107">(((I2243/60)/60)/24)+DATE(1970,1,1)</f>
        <v>42796.827546296292</v>
      </c>
    </row>
    <row r="2244" spans="1:20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28</v>
      </c>
      <c r="M2244" t="b">
        <v>1</v>
      </c>
      <c r="N2244" t="s">
        <v>8273</v>
      </c>
      <c r="O2244" t="s">
        <v>8274</v>
      </c>
      <c r="P2244">
        <f t="shared" si="105"/>
        <v>41.61</v>
      </c>
      <c r="S2244" s="13">
        <f t="shared" si="106"/>
        <v>41569.575613425928</v>
      </c>
      <c r="T2244" s="13">
        <f t="shared" si="107"/>
        <v>41605.126388888886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31</v>
      </c>
      <c r="M2245" t="b">
        <v>0</v>
      </c>
      <c r="N2245" t="s">
        <v>8265</v>
      </c>
      <c r="O2245" t="s">
        <v>8267</v>
      </c>
      <c r="P2245">
        <f t="shared" si="105"/>
        <v>37.450000000000003</v>
      </c>
      <c r="S2245" s="13">
        <f t="shared" si="106"/>
        <v>42800.751041666663</v>
      </c>
      <c r="T2245" s="13">
        <f t="shared" si="107"/>
        <v>42807.125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14</v>
      </c>
      <c r="M2246" t="b">
        <v>0</v>
      </c>
      <c r="N2246" t="s">
        <v>8280</v>
      </c>
      <c r="O2246" t="s">
        <v>8283</v>
      </c>
      <c r="P2246">
        <f t="shared" si="105"/>
        <v>82.57</v>
      </c>
      <c r="S2246" s="13">
        <f t="shared" si="106"/>
        <v>42647.818819444445</v>
      </c>
      <c r="T2246" s="13">
        <f t="shared" si="107"/>
        <v>42659.854166666672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</v>
      </c>
      <c r="M2247" t="b">
        <v>0</v>
      </c>
      <c r="N2247" t="s">
        <v>8276</v>
      </c>
      <c r="O2247" t="s">
        <v>8302</v>
      </c>
      <c r="P2247">
        <f t="shared" si="105"/>
        <v>60.79</v>
      </c>
      <c r="S2247" s="13">
        <f t="shared" si="106"/>
        <v>41660.708530092597</v>
      </c>
      <c r="T2247" s="13">
        <f t="shared" si="107"/>
        <v>41691.75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23</v>
      </c>
      <c r="M2248" t="b">
        <v>1</v>
      </c>
      <c r="N2248" t="s">
        <v>8280</v>
      </c>
      <c r="O2248" t="s">
        <v>8283</v>
      </c>
      <c r="P2248">
        <f t="shared" si="105"/>
        <v>50</v>
      </c>
      <c r="S2248" s="13">
        <f t="shared" si="106"/>
        <v>42221.79178240741</v>
      </c>
      <c r="T2248" s="13">
        <f t="shared" si="107"/>
        <v>42251.79178240741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1438185565</v>
      </c>
      <c r="J2249">
        <v>1436975965</v>
      </c>
      <c r="K2249" t="b">
        <v>0</v>
      </c>
      <c r="L2249">
        <v>10</v>
      </c>
      <c r="M2249" t="b">
        <v>1</v>
      </c>
      <c r="N2249" t="s">
        <v>8280</v>
      </c>
      <c r="O2249" t="s">
        <v>8292</v>
      </c>
      <c r="P2249">
        <f t="shared" si="105"/>
        <v>115</v>
      </c>
      <c r="S2249" s="13">
        <f t="shared" si="106"/>
        <v>42200.666261574079</v>
      </c>
      <c r="T2249" s="13">
        <f t="shared" si="107"/>
        <v>42214.666261574079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1</v>
      </c>
      <c r="L2250">
        <v>13</v>
      </c>
      <c r="M2250" t="b">
        <v>0</v>
      </c>
      <c r="N2250" t="s">
        <v>8270</v>
      </c>
      <c r="O2250" t="s">
        <v>8271</v>
      </c>
      <c r="P2250">
        <f t="shared" si="105"/>
        <v>88.31</v>
      </c>
      <c r="S2250" s="13">
        <f t="shared" si="106"/>
        <v>42688.875902777778</v>
      </c>
      <c r="T2250" s="13">
        <f t="shared" si="107"/>
        <v>42718.875902777778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27</v>
      </c>
      <c r="M2251" t="b">
        <v>1</v>
      </c>
      <c r="N2251" t="s">
        <v>8270</v>
      </c>
      <c r="O2251" t="s">
        <v>8271</v>
      </c>
      <c r="P2251">
        <f t="shared" si="105"/>
        <v>42.48</v>
      </c>
      <c r="S2251" s="13">
        <f t="shared" si="106"/>
        <v>41336.703298611108</v>
      </c>
      <c r="T2251" s="13">
        <f t="shared" si="107"/>
        <v>41366.661631944444</v>
      </c>
    </row>
    <row r="2252" spans="1:20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20</v>
      </c>
      <c r="M2252" t="b">
        <v>1</v>
      </c>
      <c r="N2252" t="s">
        <v>8284</v>
      </c>
      <c r="O2252" t="s">
        <v>8285</v>
      </c>
      <c r="P2252">
        <f t="shared" si="105"/>
        <v>57.25</v>
      </c>
      <c r="S2252" s="13">
        <f t="shared" si="106"/>
        <v>42677.005474537036</v>
      </c>
      <c r="T2252" s="13">
        <f t="shared" si="107"/>
        <v>42707.0471412037</v>
      </c>
    </row>
    <row r="2253" spans="1:20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7</v>
      </c>
      <c r="M2253" t="b">
        <v>0</v>
      </c>
      <c r="N2253" t="s">
        <v>8280</v>
      </c>
      <c r="O2253" t="s">
        <v>8281</v>
      </c>
      <c r="P2253">
        <f t="shared" si="105"/>
        <v>163.57</v>
      </c>
      <c r="S2253" s="13">
        <f t="shared" si="106"/>
        <v>41846.34579861111</v>
      </c>
      <c r="T2253" s="13">
        <f t="shared" si="107"/>
        <v>41867.34579861111</v>
      </c>
    </row>
    <row r="2254" spans="1:20" ht="60" hidden="1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1470469938</v>
      </c>
      <c r="J2254">
        <v>1469173938</v>
      </c>
      <c r="K2254" t="b">
        <v>0</v>
      </c>
      <c r="L2254">
        <v>61</v>
      </c>
      <c r="M2254" t="b">
        <v>1</v>
      </c>
      <c r="N2254" t="s">
        <v>8280</v>
      </c>
      <c r="O2254" t="s">
        <v>8283</v>
      </c>
      <c r="P2254">
        <f t="shared" si="105"/>
        <v>18.77</v>
      </c>
      <c r="S2254" s="13">
        <f t="shared" si="106"/>
        <v>42573.327986111108</v>
      </c>
      <c r="T2254" s="13">
        <f t="shared" si="107"/>
        <v>42588.327986111108</v>
      </c>
    </row>
    <row r="2255" spans="1:20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1447862947</v>
      </c>
      <c r="J2255">
        <v>1445267347</v>
      </c>
      <c r="K2255" t="b">
        <v>0</v>
      </c>
      <c r="L2255">
        <v>4</v>
      </c>
      <c r="M2255" t="b">
        <v>0</v>
      </c>
      <c r="N2255" t="s">
        <v>8280</v>
      </c>
      <c r="O2255" t="s">
        <v>8292</v>
      </c>
      <c r="P2255">
        <f t="shared" si="105"/>
        <v>286.25</v>
      </c>
      <c r="S2255" s="13">
        <f t="shared" si="106"/>
        <v>42296.631331018521</v>
      </c>
      <c r="T2255" s="13">
        <f t="shared" si="107"/>
        <v>42326.672997685186</v>
      </c>
    </row>
    <row r="2256" spans="1:20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14</v>
      </c>
      <c r="M2256" t="b">
        <v>0</v>
      </c>
      <c r="N2256" t="s">
        <v>8280</v>
      </c>
      <c r="O2256" t="s">
        <v>8283</v>
      </c>
      <c r="P2256">
        <f t="shared" si="105"/>
        <v>81.569999999999993</v>
      </c>
      <c r="S2256" s="13">
        <f t="shared" si="106"/>
        <v>42752.647777777776</v>
      </c>
      <c r="T2256" s="13">
        <f t="shared" si="107"/>
        <v>42759.647777777776</v>
      </c>
    </row>
    <row r="2257" spans="1:20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</v>
      </c>
      <c r="M2257" t="b">
        <v>1</v>
      </c>
      <c r="N2257" t="s">
        <v>8280</v>
      </c>
      <c r="O2257" t="s">
        <v>8283</v>
      </c>
      <c r="P2257">
        <f t="shared" si="105"/>
        <v>42.3</v>
      </c>
      <c r="S2257" s="13">
        <f t="shared" si="106"/>
        <v>42467.951979166668</v>
      </c>
      <c r="T2257" s="13">
        <f t="shared" si="107"/>
        <v>42497.951979166668</v>
      </c>
    </row>
    <row r="2258" spans="1:20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27</v>
      </c>
      <c r="M2258" t="b">
        <v>1</v>
      </c>
      <c r="N2258" t="s">
        <v>8284</v>
      </c>
      <c r="O2258" t="s">
        <v>8286</v>
      </c>
      <c r="P2258">
        <f t="shared" si="105"/>
        <v>42.22</v>
      </c>
      <c r="S2258" s="13">
        <f t="shared" si="106"/>
        <v>42682.451921296291</v>
      </c>
      <c r="T2258" s="13">
        <f t="shared" si="107"/>
        <v>42696.451921296291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38</v>
      </c>
      <c r="M2259" t="b">
        <v>0</v>
      </c>
      <c r="N2259" t="s">
        <v>8265</v>
      </c>
      <c r="O2259" t="s">
        <v>8267</v>
      </c>
      <c r="P2259">
        <f t="shared" si="105"/>
        <v>29.89</v>
      </c>
      <c r="S2259" s="13">
        <f t="shared" si="106"/>
        <v>42505.936678240745</v>
      </c>
      <c r="T2259" s="13">
        <f t="shared" si="107"/>
        <v>42540.958333333328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11</v>
      </c>
      <c r="M2260" t="b">
        <v>0</v>
      </c>
      <c r="N2260" t="s">
        <v>8265</v>
      </c>
      <c r="O2260" t="s">
        <v>8267</v>
      </c>
      <c r="P2260">
        <f t="shared" si="105"/>
        <v>102.73</v>
      </c>
      <c r="S2260" s="13">
        <f t="shared" si="106"/>
        <v>42136.75100694444</v>
      </c>
      <c r="T2260" s="13">
        <f t="shared" si="107"/>
        <v>42166.75100694444</v>
      </c>
    </row>
    <row r="2261" spans="1:20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17</v>
      </c>
      <c r="M2261" t="b">
        <v>1</v>
      </c>
      <c r="N2261" t="s">
        <v>8284</v>
      </c>
      <c r="O2261" t="s">
        <v>8288</v>
      </c>
      <c r="P2261">
        <f t="shared" si="105"/>
        <v>66.47</v>
      </c>
      <c r="S2261" s="13">
        <f t="shared" si="106"/>
        <v>42702.804814814815</v>
      </c>
      <c r="T2261" s="13">
        <f t="shared" si="107"/>
        <v>42712.804814814815</v>
      </c>
    </row>
    <row r="2262" spans="1:20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34</v>
      </c>
      <c r="M2262" t="b">
        <v>1</v>
      </c>
      <c r="N2262" t="s">
        <v>8284</v>
      </c>
      <c r="O2262" t="s">
        <v>8286</v>
      </c>
      <c r="P2262">
        <f t="shared" si="105"/>
        <v>33.24</v>
      </c>
      <c r="S2262" s="13">
        <f t="shared" si="106"/>
        <v>41695.016782407409</v>
      </c>
      <c r="T2262" s="13">
        <f t="shared" si="107"/>
        <v>41724.975115740745</v>
      </c>
    </row>
    <row r="2263" spans="1:20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1487093020</v>
      </c>
      <c r="J2263">
        <v>1485278620</v>
      </c>
      <c r="K2263" t="b">
        <v>0</v>
      </c>
      <c r="L2263">
        <v>17</v>
      </c>
      <c r="M2263" t="b">
        <v>1</v>
      </c>
      <c r="N2263" t="s">
        <v>8280</v>
      </c>
      <c r="O2263" t="s">
        <v>8283</v>
      </c>
      <c r="P2263">
        <f t="shared" si="105"/>
        <v>66.47</v>
      </c>
      <c r="S2263" s="13">
        <f t="shared" si="106"/>
        <v>42759.724768518514</v>
      </c>
      <c r="T2263" s="13">
        <f t="shared" si="107"/>
        <v>42780.724768518514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20</v>
      </c>
      <c r="M2264" t="b">
        <v>0</v>
      </c>
      <c r="N2264" t="s">
        <v>8276</v>
      </c>
      <c r="O2264" t="s">
        <v>8302</v>
      </c>
      <c r="P2264">
        <f t="shared" si="105"/>
        <v>56.3</v>
      </c>
      <c r="S2264" s="13">
        <f t="shared" si="106"/>
        <v>41926.585162037038</v>
      </c>
      <c r="T2264" s="13">
        <f t="shared" si="107"/>
        <v>41961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1422734313</v>
      </c>
      <c r="J2265">
        <v>1420919913</v>
      </c>
      <c r="K2265" t="b">
        <v>0</v>
      </c>
      <c r="L2265">
        <v>13</v>
      </c>
      <c r="M2265" t="b">
        <v>0</v>
      </c>
      <c r="N2265" t="s">
        <v>8280</v>
      </c>
      <c r="O2265" t="s">
        <v>8283</v>
      </c>
      <c r="P2265">
        <f t="shared" si="105"/>
        <v>86.62</v>
      </c>
      <c r="S2265" s="13">
        <f t="shared" si="106"/>
        <v>42014.832326388889</v>
      </c>
      <c r="T2265" s="13">
        <f t="shared" si="107"/>
        <v>42035.832326388889</v>
      </c>
    </row>
    <row r="2266" spans="1:20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19</v>
      </c>
      <c r="M2266" t="b">
        <v>1</v>
      </c>
      <c r="N2266" t="s">
        <v>8280</v>
      </c>
      <c r="O2266" t="s">
        <v>8283</v>
      </c>
      <c r="P2266">
        <f t="shared" si="105"/>
        <v>59.21</v>
      </c>
      <c r="S2266" s="13">
        <f t="shared" si="106"/>
        <v>42496.582337962958</v>
      </c>
      <c r="T2266" s="13">
        <f t="shared" si="107"/>
        <v>42513.125</v>
      </c>
    </row>
    <row r="2267" spans="1:20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29</v>
      </c>
      <c r="M2267" t="b">
        <v>1</v>
      </c>
      <c r="N2267" t="s">
        <v>8284</v>
      </c>
      <c r="O2267" t="s">
        <v>8285</v>
      </c>
      <c r="P2267">
        <f t="shared" si="105"/>
        <v>38.74</v>
      </c>
      <c r="S2267" s="13">
        <f t="shared" si="106"/>
        <v>42689.853090277778</v>
      </c>
      <c r="T2267" s="13">
        <f t="shared" si="107"/>
        <v>42696.853090277778</v>
      </c>
    </row>
    <row r="2268" spans="1:20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</v>
      </c>
      <c r="M2268" t="b">
        <v>1</v>
      </c>
      <c r="N2268" t="s">
        <v>8280</v>
      </c>
      <c r="O2268" t="s">
        <v>8283</v>
      </c>
      <c r="P2268">
        <f t="shared" si="105"/>
        <v>58.95</v>
      </c>
      <c r="S2268" s="13">
        <f t="shared" si="106"/>
        <v>42469.874907407408</v>
      </c>
      <c r="T2268" s="13">
        <f t="shared" si="107"/>
        <v>42487.083333333328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18</v>
      </c>
      <c r="M2269" t="b">
        <v>1</v>
      </c>
      <c r="N2269" t="s">
        <v>8280</v>
      </c>
      <c r="O2269" t="s">
        <v>8283</v>
      </c>
      <c r="P2269">
        <f t="shared" si="105"/>
        <v>62.17</v>
      </c>
      <c r="S2269" s="13">
        <f t="shared" si="106"/>
        <v>41968.829826388886</v>
      </c>
      <c r="T2269" s="13">
        <f t="shared" si="107"/>
        <v>41994.041666666672</v>
      </c>
    </row>
    <row r="2270" spans="1:20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18</v>
      </c>
      <c r="M2270" t="b">
        <v>1</v>
      </c>
      <c r="N2270" t="s">
        <v>8280</v>
      </c>
      <c r="O2270" t="s">
        <v>8283</v>
      </c>
      <c r="P2270">
        <f t="shared" si="105"/>
        <v>61.94</v>
      </c>
      <c r="S2270" s="13">
        <f t="shared" si="106"/>
        <v>42776.082349537035</v>
      </c>
      <c r="T2270" s="13">
        <f t="shared" si="107"/>
        <v>42806.082349537035</v>
      </c>
    </row>
    <row r="2271" spans="1:20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18</v>
      </c>
      <c r="M2271" t="b">
        <v>1</v>
      </c>
      <c r="N2271" t="s">
        <v>8280</v>
      </c>
      <c r="O2271" t="s">
        <v>8283</v>
      </c>
      <c r="P2271">
        <f t="shared" si="105"/>
        <v>61.94</v>
      </c>
      <c r="S2271" s="13">
        <f t="shared" si="106"/>
        <v>42776.704432870371</v>
      </c>
      <c r="T2271" s="13">
        <f t="shared" si="107"/>
        <v>42801.208333333328</v>
      </c>
    </row>
    <row r="2272" spans="1:20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31</v>
      </c>
      <c r="M2272" t="b">
        <v>1</v>
      </c>
      <c r="N2272" t="s">
        <v>8284</v>
      </c>
      <c r="O2272" t="s">
        <v>8285</v>
      </c>
      <c r="P2272">
        <f t="shared" si="105"/>
        <v>35.840000000000003</v>
      </c>
      <c r="S2272" s="13">
        <f t="shared" si="106"/>
        <v>42725.869363425925</v>
      </c>
      <c r="T2272" s="13">
        <f t="shared" si="107"/>
        <v>42745.915972222225</v>
      </c>
    </row>
    <row r="2273" spans="1:20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19</v>
      </c>
      <c r="M2273" t="b">
        <v>1</v>
      </c>
      <c r="N2273" t="s">
        <v>8280</v>
      </c>
      <c r="O2273" t="s">
        <v>8283</v>
      </c>
      <c r="P2273">
        <f t="shared" si="105"/>
        <v>58.42</v>
      </c>
      <c r="S2273" s="13">
        <f t="shared" si="106"/>
        <v>42684.000046296293</v>
      </c>
      <c r="T2273" s="13">
        <f t="shared" si="107"/>
        <v>42714.000046296293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17</v>
      </c>
      <c r="M2274" t="b">
        <v>0</v>
      </c>
      <c r="N2274" t="s">
        <v>8265</v>
      </c>
      <c r="O2274" t="s">
        <v>8267</v>
      </c>
      <c r="P2274">
        <f t="shared" si="105"/>
        <v>65.180000000000007</v>
      </c>
      <c r="S2274" s="13">
        <f t="shared" si="106"/>
        <v>42315.699490740735</v>
      </c>
      <c r="T2274" s="13">
        <f t="shared" si="107"/>
        <v>42345.699490740735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1489320642</v>
      </c>
      <c r="J2275">
        <v>1487164242</v>
      </c>
      <c r="K2275" t="b">
        <v>0</v>
      </c>
      <c r="L2275">
        <v>15</v>
      </c>
      <c r="M2275" t="b">
        <v>1</v>
      </c>
      <c r="N2275" t="s">
        <v>8278</v>
      </c>
      <c r="O2275" t="s">
        <v>8300</v>
      </c>
      <c r="P2275">
        <f t="shared" si="105"/>
        <v>73.73</v>
      </c>
      <c r="S2275" s="13">
        <f t="shared" si="106"/>
        <v>42781.549097222218</v>
      </c>
      <c r="T2275" s="13">
        <f t="shared" si="107"/>
        <v>42806.507430555561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18</v>
      </c>
      <c r="M2276" t="b">
        <v>1</v>
      </c>
      <c r="N2276" t="s">
        <v>8280</v>
      </c>
      <c r="O2276" t="s">
        <v>8283</v>
      </c>
      <c r="P2276">
        <f t="shared" si="105"/>
        <v>61.39</v>
      </c>
      <c r="S2276" s="13">
        <f t="shared" si="106"/>
        <v>41663.500659722224</v>
      </c>
      <c r="T2276" s="13">
        <f t="shared" si="107"/>
        <v>41693.500659722224</v>
      </c>
    </row>
    <row r="2277" spans="1:20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12</v>
      </c>
      <c r="M2277" t="b">
        <v>0</v>
      </c>
      <c r="N2277" t="s">
        <v>8280</v>
      </c>
      <c r="O2277" t="s">
        <v>8283</v>
      </c>
      <c r="P2277">
        <f t="shared" si="105"/>
        <v>91.83</v>
      </c>
      <c r="S2277" s="13">
        <f t="shared" si="106"/>
        <v>41965.616655092599</v>
      </c>
      <c r="T2277" s="13">
        <f t="shared" si="107"/>
        <v>41995.616655092599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3</v>
      </c>
      <c r="M2278" t="b">
        <v>0</v>
      </c>
      <c r="N2278" t="s">
        <v>8265</v>
      </c>
      <c r="O2278" t="s">
        <v>8299</v>
      </c>
      <c r="P2278">
        <f t="shared" si="105"/>
        <v>367</v>
      </c>
      <c r="S2278" s="13">
        <f t="shared" si="106"/>
        <v>41614.651493055557</v>
      </c>
      <c r="T2278" s="13">
        <f t="shared" si="107"/>
        <v>41644.651493055557</v>
      </c>
    </row>
    <row r="2279" spans="1:20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27</v>
      </c>
      <c r="M2279" t="b">
        <v>1</v>
      </c>
      <c r="N2279" t="s">
        <v>8280</v>
      </c>
      <c r="O2279" t="s">
        <v>8283</v>
      </c>
      <c r="P2279">
        <f t="shared" si="105"/>
        <v>40.78</v>
      </c>
      <c r="S2279" s="13">
        <f t="shared" si="106"/>
        <v>40936.678506944445</v>
      </c>
      <c r="T2279" s="13">
        <f t="shared" si="107"/>
        <v>40966.678506944445</v>
      </c>
    </row>
    <row r="2280" spans="1:20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1451861940</v>
      </c>
      <c r="J2280">
        <v>1448902867</v>
      </c>
      <c r="K2280" t="b">
        <v>0</v>
      </c>
      <c r="L2280">
        <v>11</v>
      </c>
      <c r="M2280" t="b">
        <v>1</v>
      </c>
      <c r="N2280" t="s">
        <v>8284</v>
      </c>
      <c r="O2280" t="s">
        <v>8298</v>
      </c>
      <c r="P2280">
        <f t="shared" si="105"/>
        <v>100</v>
      </c>
      <c r="S2280" s="13">
        <f t="shared" si="106"/>
        <v>42338.709108796291</v>
      </c>
      <c r="T2280" s="13">
        <f t="shared" si="107"/>
        <v>42372.957638888889</v>
      </c>
    </row>
    <row r="2281" spans="1:20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1423022400</v>
      </c>
      <c r="J2281">
        <v>1421436099</v>
      </c>
      <c r="K2281" t="b">
        <v>0</v>
      </c>
      <c r="L2281">
        <v>2</v>
      </c>
      <c r="M2281" t="b">
        <v>0</v>
      </c>
      <c r="N2281" t="s">
        <v>8265</v>
      </c>
      <c r="O2281" t="s">
        <v>8297</v>
      </c>
      <c r="P2281">
        <f t="shared" si="105"/>
        <v>550</v>
      </c>
      <c r="S2281" s="13">
        <f t="shared" si="106"/>
        <v>42020.806701388887</v>
      </c>
      <c r="T2281" s="13">
        <f t="shared" si="107"/>
        <v>42039.166666666672</v>
      </c>
    </row>
    <row r="2282" spans="1:20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15</v>
      </c>
      <c r="M2282" t="b">
        <v>1</v>
      </c>
      <c r="N2282" t="s">
        <v>8280</v>
      </c>
      <c r="O2282" t="s">
        <v>8292</v>
      </c>
      <c r="P2282">
        <f t="shared" si="105"/>
        <v>73.33</v>
      </c>
      <c r="S2282" s="13">
        <f t="shared" si="106"/>
        <v>42234.624895833331</v>
      </c>
      <c r="T2282" s="13">
        <f t="shared" si="107"/>
        <v>42264.624895833331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1</v>
      </c>
      <c r="L2283">
        <v>23</v>
      </c>
      <c r="M2283" t="b">
        <v>0</v>
      </c>
      <c r="N2283" t="s">
        <v>8280</v>
      </c>
      <c r="O2283" t="s">
        <v>8283</v>
      </c>
      <c r="P2283">
        <f t="shared" si="105"/>
        <v>47.7</v>
      </c>
      <c r="S2283" s="13">
        <f t="shared" si="106"/>
        <v>40687.285844907405</v>
      </c>
      <c r="T2283" s="13">
        <f t="shared" si="107"/>
        <v>40749.284722222219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58</v>
      </c>
      <c r="M2284" t="b">
        <v>0</v>
      </c>
      <c r="N2284" t="s">
        <v>8280</v>
      </c>
      <c r="O2284" t="s">
        <v>8281</v>
      </c>
      <c r="P2284">
        <f t="shared" si="105"/>
        <v>18.899999999999999</v>
      </c>
      <c r="S2284" s="13">
        <f t="shared" si="106"/>
        <v>42323.17460648148</v>
      </c>
      <c r="T2284" s="13">
        <f t="shared" si="107"/>
        <v>42383.17460648148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25</v>
      </c>
      <c r="M2285" t="b">
        <v>1</v>
      </c>
      <c r="N2285" t="s">
        <v>8268</v>
      </c>
      <c r="O2285" t="s">
        <v>8290</v>
      </c>
      <c r="P2285">
        <f t="shared" si="105"/>
        <v>43.64</v>
      </c>
      <c r="S2285" s="13">
        <f t="shared" si="106"/>
        <v>40978.125046296293</v>
      </c>
      <c r="T2285" s="13">
        <f t="shared" si="107"/>
        <v>41038.083379629628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20</v>
      </c>
      <c r="M2286" t="b">
        <v>1</v>
      </c>
      <c r="N2286" t="s">
        <v>8280</v>
      </c>
      <c r="O2286" t="s">
        <v>8283</v>
      </c>
      <c r="P2286">
        <f t="shared" si="105"/>
        <v>54.5</v>
      </c>
      <c r="S2286" s="13">
        <f t="shared" si="106"/>
        <v>40585.796817129631</v>
      </c>
      <c r="T2286" s="13">
        <f t="shared" si="107"/>
        <v>40614.166666666664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41</v>
      </c>
      <c r="M2287" t="b">
        <v>1</v>
      </c>
      <c r="N2287" t="s">
        <v>8280</v>
      </c>
      <c r="O2287" t="s">
        <v>8283</v>
      </c>
      <c r="P2287">
        <f t="shared" si="105"/>
        <v>26.54</v>
      </c>
      <c r="S2287" s="13">
        <f t="shared" si="106"/>
        <v>41059.185682870368</v>
      </c>
      <c r="T2287" s="13">
        <f t="shared" si="107"/>
        <v>41089.185682870368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35</v>
      </c>
      <c r="M2288" t="b">
        <v>1</v>
      </c>
      <c r="N2288" t="s">
        <v>8280</v>
      </c>
      <c r="O2288" t="s">
        <v>8283</v>
      </c>
      <c r="P2288">
        <f t="shared" si="105"/>
        <v>30.93</v>
      </c>
      <c r="S2288" s="13">
        <f t="shared" si="106"/>
        <v>41494.963587962964</v>
      </c>
      <c r="T2288" s="13">
        <f t="shared" si="107"/>
        <v>41523.165972222225</v>
      </c>
    </row>
    <row r="2289" spans="1:20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1</v>
      </c>
      <c r="L2289">
        <v>34</v>
      </c>
      <c r="M2289" t="b">
        <v>1</v>
      </c>
      <c r="N2289" t="s">
        <v>8284</v>
      </c>
      <c r="O2289" t="s">
        <v>8288</v>
      </c>
      <c r="P2289">
        <f t="shared" si="105"/>
        <v>31.82</v>
      </c>
      <c r="S2289" s="13">
        <f t="shared" si="106"/>
        <v>41792.667361111111</v>
      </c>
      <c r="T2289" s="13">
        <f t="shared" si="107"/>
        <v>41813.667361111111</v>
      </c>
    </row>
    <row r="2290" spans="1:20" ht="60" hidden="1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8280</v>
      </c>
      <c r="O2290" t="s">
        <v>8283</v>
      </c>
      <c r="P2290">
        <f t="shared" si="105"/>
        <v>43.28</v>
      </c>
      <c r="S2290" s="13">
        <f t="shared" si="106"/>
        <v>41067.827418981484</v>
      </c>
      <c r="T2290" s="13">
        <f t="shared" si="107"/>
        <v>41086.75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1</v>
      </c>
      <c r="L2291">
        <v>22</v>
      </c>
      <c r="M2291" t="b">
        <v>0</v>
      </c>
      <c r="N2291" t="s">
        <v>8270</v>
      </c>
      <c r="O2291" t="s">
        <v>8271</v>
      </c>
      <c r="P2291">
        <f t="shared" si="105"/>
        <v>49.14</v>
      </c>
      <c r="S2291" s="13">
        <f t="shared" si="106"/>
        <v>41571.998379629629</v>
      </c>
      <c r="T2291" s="13">
        <f t="shared" si="107"/>
        <v>41614.973611111112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32</v>
      </c>
      <c r="M2292" t="b">
        <v>1</v>
      </c>
      <c r="N2292" t="s">
        <v>8284</v>
      </c>
      <c r="O2292" t="s">
        <v>8295</v>
      </c>
      <c r="P2292">
        <f t="shared" si="105"/>
        <v>33.75</v>
      </c>
      <c r="S2292" s="13">
        <f t="shared" si="106"/>
        <v>40070.253819444442</v>
      </c>
      <c r="T2292" s="13">
        <f t="shared" si="107"/>
        <v>40148.708333333336</v>
      </c>
    </row>
    <row r="2293" spans="1:20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20</v>
      </c>
      <c r="M2293" t="b">
        <v>1</v>
      </c>
      <c r="N2293" t="s">
        <v>8280</v>
      </c>
      <c r="O2293" t="s">
        <v>8281</v>
      </c>
      <c r="P2293">
        <f t="shared" si="105"/>
        <v>54</v>
      </c>
      <c r="S2293" s="13">
        <f t="shared" si="106"/>
        <v>40987.977060185185</v>
      </c>
      <c r="T2293" s="13">
        <f t="shared" si="107"/>
        <v>41022.166666666664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14</v>
      </c>
      <c r="M2294" t="b">
        <v>1</v>
      </c>
      <c r="N2294" t="s">
        <v>8280</v>
      </c>
      <c r="O2294" t="s">
        <v>8283</v>
      </c>
      <c r="P2294">
        <f t="shared" si="105"/>
        <v>77</v>
      </c>
      <c r="S2294" s="13">
        <f t="shared" si="106"/>
        <v>40987.697638888887</v>
      </c>
      <c r="T2294" s="13">
        <f t="shared" si="107"/>
        <v>41017.697638888887</v>
      </c>
    </row>
    <row r="2295" spans="1:20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30</v>
      </c>
      <c r="M2295" t="b">
        <v>1</v>
      </c>
      <c r="N2295" t="s">
        <v>8280</v>
      </c>
      <c r="O2295" t="s">
        <v>8283</v>
      </c>
      <c r="P2295">
        <f t="shared" si="105"/>
        <v>35.770000000000003</v>
      </c>
      <c r="S2295" s="13">
        <f t="shared" si="106"/>
        <v>41151.708321759259</v>
      </c>
      <c r="T2295" s="13">
        <f t="shared" si="107"/>
        <v>41177.165972222225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13</v>
      </c>
      <c r="M2296" t="b">
        <v>0</v>
      </c>
      <c r="N2296" t="s">
        <v>8280</v>
      </c>
      <c r="O2296" t="s">
        <v>8281</v>
      </c>
      <c r="P2296">
        <f t="shared" si="105"/>
        <v>82.46</v>
      </c>
      <c r="S2296" s="13">
        <f t="shared" si="106"/>
        <v>41264.72314814815</v>
      </c>
      <c r="T2296" s="13">
        <f t="shared" si="107"/>
        <v>41294.72314814815</v>
      </c>
    </row>
    <row r="2297" spans="1:20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50</v>
      </c>
      <c r="M2297" t="b">
        <v>1</v>
      </c>
      <c r="N2297" t="s">
        <v>8273</v>
      </c>
      <c r="O2297" t="s">
        <v>8274</v>
      </c>
      <c r="P2297">
        <f t="shared" si="105"/>
        <v>21.38</v>
      </c>
      <c r="S2297" s="13">
        <f t="shared" si="106"/>
        <v>41270.954351851848</v>
      </c>
      <c r="T2297" s="13">
        <f t="shared" si="107"/>
        <v>41300.954351851848</v>
      </c>
    </row>
    <row r="2298" spans="1:20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20</v>
      </c>
      <c r="M2298" t="b">
        <v>1</v>
      </c>
      <c r="N2298" t="s">
        <v>8280</v>
      </c>
      <c r="O2298" t="s">
        <v>8283</v>
      </c>
      <c r="P2298">
        <f t="shared" si="105"/>
        <v>53.34</v>
      </c>
      <c r="S2298" s="13">
        <f t="shared" si="106"/>
        <v>40927.731782407405</v>
      </c>
      <c r="T2298" s="13">
        <f t="shared" si="107"/>
        <v>40962.731782407405</v>
      </c>
    </row>
    <row r="2299" spans="1:20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36</v>
      </c>
      <c r="M2299" t="b">
        <v>1</v>
      </c>
      <c r="N2299" t="s">
        <v>8284</v>
      </c>
      <c r="O2299" t="s">
        <v>8298</v>
      </c>
      <c r="P2299">
        <f t="shared" si="105"/>
        <v>29.61</v>
      </c>
      <c r="S2299" s="13">
        <f t="shared" si="106"/>
        <v>40948.042233796295</v>
      </c>
      <c r="T2299" s="13">
        <f t="shared" si="107"/>
        <v>40982.165972222225</v>
      </c>
    </row>
    <row r="2300" spans="1:20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32</v>
      </c>
      <c r="M2300" t="b">
        <v>1</v>
      </c>
      <c r="N2300" t="s">
        <v>8280</v>
      </c>
      <c r="O2300" t="s">
        <v>8281</v>
      </c>
      <c r="P2300">
        <f t="shared" si="105"/>
        <v>33.31</v>
      </c>
      <c r="S2300" s="13">
        <f t="shared" si="106"/>
        <v>41694.84065972222</v>
      </c>
      <c r="T2300" s="13">
        <f t="shared" si="107"/>
        <v>41724.798993055556</v>
      </c>
    </row>
    <row r="2301" spans="1:20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25</v>
      </c>
      <c r="M2301" t="b">
        <v>1</v>
      </c>
      <c r="N2301" t="s">
        <v>8284</v>
      </c>
      <c r="O2301" t="s">
        <v>8288</v>
      </c>
      <c r="P2301">
        <f t="shared" si="105"/>
        <v>42.61</v>
      </c>
      <c r="S2301" s="13">
        <f t="shared" si="106"/>
        <v>40565.032511574071</v>
      </c>
      <c r="T2301" s="13">
        <f t="shared" si="107"/>
        <v>40580.032511574071</v>
      </c>
    </row>
    <row r="2302" spans="1:20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1</v>
      </c>
      <c r="L2302">
        <v>19</v>
      </c>
      <c r="M2302" t="b">
        <v>0</v>
      </c>
      <c r="N2302" t="s">
        <v>8280</v>
      </c>
      <c r="O2302" t="s">
        <v>8283</v>
      </c>
      <c r="P2302">
        <f t="shared" si="105"/>
        <v>56.05</v>
      </c>
      <c r="S2302" s="13">
        <f t="shared" si="106"/>
        <v>41074.727037037039</v>
      </c>
      <c r="T2302" s="13">
        <f t="shared" si="107"/>
        <v>41088.727037037039</v>
      </c>
    </row>
    <row r="2303" spans="1:20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0</v>
      </c>
      <c r="L2303">
        <v>26</v>
      </c>
      <c r="M2303" t="b">
        <v>1</v>
      </c>
      <c r="N2303" t="s">
        <v>8280</v>
      </c>
      <c r="O2303" t="s">
        <v>8283</v>
      </c>
      <c r="P2303">
        <f t="shared" si="105"/>
        <v>40.92</v>
      </c>
      <c r="S2303" s="13">
        <f t="shared" si="106"/>
        <v>41416.146944444445</v>
      </c>
      <c r="T2303" s="13">
        <f t="shared" si="107"/>
        <v>41446.146944444445</v>
      </c>
    </row>
    <row r="2304" spans="1:20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0</v>
      </c>
      <c r="L2304">
        <v>42</v>
      </c>
      <c r="M2304" t="b">
        <v>1</v>
      </c>
      <c r="N2304" t="s">
        <v>8280</v>
      </c>
      <c r="O2304" t="s">
        <v>8283</v>
      </c>
      <c r="P2304">
        <f t="shared" si="105"/>
        <v>25.31</v>
      </c>
      <c r="S2304" s="13">
        <f t="shared" si="106"/>
        <v>41605.868449074071</v>
      </c>
      <c r="T2304" s="13">
        <f t="shared" si="107"/>
        <v>41639.291666666664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0</v>
      </c>
      <c r="L2305">
        <v>18</v>
      </c>
      <c r="M2305" t="b">
        <v>0</v>
      </c>
      <c r="N2305" t="s">
        <v>8284</v>
      </c>
      <c r="O2305" t="s">
        <v>8311</v>
      </c>
      <c r="P2305">
        <f t="shared" si="105"/>
        <v>58.89</v>
      </c>
      <c r="S2305" s="13">
        <f t="shared" si="106"/>
        <v>40850.111064814817</v>
      </c>
      <c r="T2305" s="13">
        <f t="shared" si="107"/>
        <v>40890.152731481481</v>
      </c>
    </row>
    <row r="2306" spans="1:20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0</v>
      </c>
      <c r="L2306">
        <v>13</v>
      </c>
      <c r="M2306" t="b">
        <v>0</v>
      </c>
      <c r="N2306" t="s">
        <v>8280</v>
      </c>
      <c r="O2306" t="s">
        <v>8283</v>
      </c>
      <c r="P2306">
        <f t="shared" si="105"/>
        <v>81.540000000000006</v>
      </c>
      <c r="S2306" s="13">
        <f t="shared" si="106"/>
        <v>40502.815868055557</v>
      </c>
      <c r="T2306" s="13">
        <f t="shared" si="107"/>
        <v>40544.207638888889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1407520800</v>
      </c>
      <c r="J2307">
        <v>1405356072</v>
      </c>
      <c r="K2307" t="b">
        <v>0</v>
      </c>
      <c r="L2307">
        <v>9</v>
      </c>
      <c r="M2307" t="b">
        <v>0</v>
      </c>
      <c r="N2307" t="s">
        <v>8265</v>
      </c>
      <c r="O2307" t="s">
        <v>8297</v>
      </c>
      <c r="P2307">
        <f t="shared" ref="P2307:P2370" si="108">IFERROR(ROUND(E2307/L2307,2),0)</f>
        <v>117.56</v>
      </c>
      <c r="S2307" s="13">
        <f t="shared" ref="S2307:S2370" si="109">(((J2307/60)/60)/24+DATE(1970,1,1))</f>
        <v>41834.695277777777</v>
      </c>
      <c r="T2307" s="13">
        <f t="shared" ref="T2307:T2370" si="110">(((I2307/60)/60)/24)+DATE(1970,1,1)</f>
        <v>41859.75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0</v>
      </c>
      <c r="L2308">
        <v>20</v>
      </c>
      <c r="M2308" t="b">
        <v>1</v>
      </c>
      <c r="N2308" t="s">
        <v>8284</v>
      </c>
      <c r="O2308" t="s">
        <v>8285</v>
      </c>
      <c r="P2308">
        <f t="shared" si="108"/>
        <v>52.8</v>
      </c>
      <c r="S2308" s="13">
        <f t="shared" si="109"/>
        <v>40948.16815972222</v>
      </c>
      <c r="T2308" s="13">
        <f t="shared" si="110"/>
        <v>40978.16815972222</v>
      </c>
    </row>
    <row r="2309" spans="1:20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0</v>
      </c>
      <c r="L2309">
        <v>27</v>
      </c>
      <c r="M2309" t="b">
        <v>1</v>
      </c>
      <c r="N2309" t="s">
        <v>8265</v>
      </c>
      <c r="O2309" t="s">
        <v>8267</v>
      </c>
      <c r="P2309">
        <f t="shared" si="108"/>
        <v>39.07</v>
      </c>
      <c r="S2309" s="13">
        <f t="shared" si="109"/>
        <v>41004.802465277775</v>
      </c>
      <c r="T2309" s="13">
        <f t="shared" si="110"/>
        <v>41034.802407407406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0</v>
      </c>
      <c r="L2310">
        <v>18</v>
      </c>
      <c r="M2310" t="b">
        <v>1</v>
      </c>
      <c r="N2310" t="s">
        <v>8280</v>
      </c>
      <c r="O2310" t="s">
        <v>8283</v>
      </c>
      <c r="P2310">
        <f t="shared" si="108"/>
        <v>58.61</v>
      </c>
      <c r="S2310" s="13">
        <f t="shared" si="109"/>
        <v>41851.962916666671</v>
      </c>
      <c r="T2310" s="13">
        <f t="shared" si="110"/>
        <v>41880.041666666664</v>
      </c>
    </row>
    <row r="2311" spans="1:20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0</v>
      </c>
      <c r="L2311">
        <v>14</v>
      </c>
      <c r="M2311" t="b">
        <v>1</v>
      </c>
      <c r="N2311" t="s">
        <v>8284</v>
      </c>
      <c r="O2311" t="s">
        <v>8288</v>
      </c>
      <c r="P2311">
        <f t="shared" si="108"/>
        <v>75.040000000000006</v>
      </c>
      <c r="S2311" s="13">
        <f t="shared" si="109"/>
        <v>41307.987696759257</v>
      </c>
      <c r="T2311" s="13">
        <f t="shared" si="110"/>
        <v>41342.987696759257</v>
      </c>
    </row>
    <row r="2312" spans="1:20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0</v>
      </c>
      <c r="L2312">
        <v>27</v>
      </c>
      <c r="M2312" t="b">
        <v>1</v>
      </c>
      <c r="N2312" t="s">
        <v>8284</v>
      </c>
      <c r="O2312" t="s">
        <v>8288</v>
      </c>
      <c r="P2312">
        <f t="shared" si="108"/>
        <v>38.89</v>
      </c>
      <c r="S2312" s="13">
        <f t="shared" si="109"/>
        <v>41324.79415509259</v>
      </c>
      <c r="T2312" s="13">
        <f t="shared" si="110"/>
        <v>41354.752488425926</v>
      </c>
    </row>
    <row r="2313" spans="1:20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0</v>
      </c>
      <c r="L2313">
        <v>2</v>
      </c>
      <c r="M2313" t="b">
        <v>0</v>
      </c>
      <c r="N2313" t="s">
        <v>8284</v>
      </c>
      <c r="O2313" t="s">
        <v>8287</v>
      </c>
      <c r="P2313">
        <f t="shared" si="108"/>
        <v>525</v>
      </c>
      <c r="S2313" s="13">
        <f t="shared" si="109"/>
        <v>41736.004502314812</v>
      </c>
      <c r="T2313" s="13">
        <f t="shared" si="110"/>
        <v>41766.004502314812</v>
      </c>
    </row>
    <row r="2314" spans="1:20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0</v>
      </c>
      <c r="L2314">
        <v>25</v>
      </c>
      <c r="M2314" t="b">
        <v>1</v>
      </c>
      <c r="N2314" t="s">
        <v>8284</v>
      </c>
      <c r="O2314" t="s">
        <v>8288</v>
      </c>
      <c r="P2314">
        <f t="shared" si="108"/>
        <v>42</v>
      </c>
      <c r="S2314" s="13">
        <f t="shared" si="109"/>
        <v>41716.632847222223</v>
      </c>
      <c r="T2314" s="13">
        <f t="shared" si="110"/>
        <v>41747.958333333336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0</v>
      </c>
      <c r="L2315">
        <v>33</v>
      </c>
      <c r="M2315" t="b">
        <v>0</v>
      </c>
      <c r="N2315" t="s">
        <v>8268</v>
      </c>
      <c r="O2315" t="s">
        <v>8313</v>
      </c>
      <c r="P2315">
        <f t="shared" si="108"/>
        <v>31.76</v>
      </c>
      <c r="S2315" s="13">
        <f t="shared" si="109"/>
        <v>41002.958634259259</v>
      </c>
      <c r="T2315" s="13">
        <f t="shared" si="110"/>
        <v>41032.958634259259</v>
      </c>
    </row>
    <row r="2316" spans="1:20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0</v>
      </c>
      <c r="L2316">
        <v>32</v>
      </c>
      <c r="M2316" t="b">
        <v>1</v>
      </c>
      <c r="N2316" t="s">
        <v>8284</v>
      </c>
      <c r="O2316" t="s">
        <v>8285</v>
      </c>
      <c r="P2316">
        <f t="shared" si="108"/>
        <v>32.72</v>
      </c>
      <c r="S2316" s="13">
        <f t="shared" si="109"/>
        <v>41037.551585648151</v>
      </c>
      <c r="T2316" s="13">
        <f t="shared" si="110"/>
        <v>41067.551585648151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0</v>
      </c>
      <c r="L2317">
        <v>23</v>
      </c>
      <c r="M2317" t="b">
        <v>1</v>
      </c>
      <c r="N2317" t="s">
        <v>8280</v>
      </c>
      <c r="O2317" t="s">
        <v>8283</v>
      </c>
      <c r="P2317">
        <f t="shared" si="108"/>
        <v>45.48</v>
      </c>
      <c r="S2317" s="13">
        <f t="shared" si="109"/>
        <v>41004.72619212963</v>
      </c>
      <c r="T2317" s="13">
        <f t="shared" si="110"/>
        <v>41034.72619212963</v>
      </c>
    </row>
    <row r="2318" spans="1:20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0</v>
      </c>
      <c r="L2318">
        <v>23</v>
      </c>
      <c r="M2318" t="b">
        <v>1</v>
      </c>
      <c r="N2318" t="s">
        <v>8280</v>
      </c>
      <c r="O2318" t="s">
        <v>8283</v>
      </c>
      <c r="P2318">
        <f t="shared" si="108"/>
        <v>45.35</v>
      </c>
      <c r="S2318" s="13">
        <f t="shared" si="109"/>
        <v>40079.725115740745</v>
      </c>
      <c r="T2318" s="13">
        <f t="shared" si="110"/>
        <v>40156.76666666667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36</v>
      </c>
      <c r="M2319" t="b">
        <v>1</v>
      </c>
      <c r="N2319" t="s">
        <v>8278</v>
      </c>
      <c r="O2319" t="s">
        <v>8279</v>
      </c>
      <c r="P2319">
        <f t="shared" si="108"/>
        <v>28.92</v>
      </c>
      <c r="S2319" s="13">
        <f t="shared" si="109"/>
        <v>40192.542233796295</v>
      </c>
      <c r="T2319" s="13">
        <f t="shared" si="110"/>
        <v>40224.208333333336</v>
      </c>
    </row>
    <row r="2320" spans="1:20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0</v>
      </c>
      <c r="L2320">
        <v>27</v>
      </c>
      <c r="M2320" t="b">
        <v>1</v>
      </c>
      <c r="N2320" t="s">
        <v>8284</v>
      </c>
      <c r="O2320" t="s">
        <v>8288</v>
      </c>
      <c r="P2320">
        <f t="shared" si="108"/>
        <v>38.520000000000003</v>
      </c>
      <c r="S2320" s="13">
        <f t="shared" si="109"/>
        <v>40050.643680555557</v>
      </c>
      <c r="T2320" s="13">
        <f t="shared" si="110"/>
        <v>40082.165972222225</v>
      </c>
    </row>
    <row r="2321" spans="1:20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0</v>
      </c>
      <c r="L2321">
        <v>12</v>
      </c>
      <c r="M2321" t="b">
        <v>1</v>
      </c>
      <c r="N2321" t="s">
        <v>8284</v>
      </c>
      <c r="O2321" t="s">
        <v>8288</v>
      </c>
      <c r="P2321">
        <f t="shared" si="108"/>
        <v>86.67</v>
      </c>
      <c r="S2321" s="13">
        <f t="shared" si="109"/>
        <v>41593.082002314812</v>
      </c>
      <c r="T2321" s="13">
        <f t="shared" si="110"/>
        <v>41623.082002314812</v>
      </c>
    </row>
    <row r="2322" spans="1:20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0</v>
      </c>
      <c r="L2322">
        <v>3</v>
      </c>
      <c r="M2322" t="b">
        <v>0</v>
      </c>
      <c r="N2322" t="s">
        <v>8284</v>
      </c>
      <c r="O2322" t="s">
        <v>8307</v>
      </c>
      <c r="P2322">
        <f t="shared" si="108"/>
        <v>346.67</v>
      </c>
      <c r="S2322" s="13">
        <f t="shared" si="109"/>
        <v>41696.817129629628</v>
      </c>
      <c r="T2322" s="13">
        <f t="shared" si="110"/>
        <v>41731.775462962964</v>
      </c>
    </row>
    <row r="2323" spans="1:20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1491282901</v>
      </c>
      <c r="J2323">
        <v>1488694501</v>
      </c>
      <c r="K2323" t="b">
        <v>0</v>
      </c>
      <c r="L2323">
        <v>17</v>
      </c>
      <c r="M2323" t="b">
        <v>0</v>
      </c>
      <c r="N2323" t="s">
        <v>8280</v>
      </c>
      <c r="O2323" t="s">
        <v>8281</v>
      </c>
      <c r="P2323">
        <f t="shared" si="108"/>
        <v>61.18</v>
      </c>
      <c r="S2323" s="13">
        <f t="shared" si="109"/>
        <v>42799.260428240741</v>
      </c>
      <c r="T2323" s="13">
        <f t="shared" si="110"/>
        <v>42829.21876157407</v>
      </c>
    </row>
    <row r="2324" spans="1:20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37</v>
      </c>
      <c r="M2324" t="b">
        <v>1</v>
      </c>
      <c r="N2324" t="s">
        <v>8284</v>
      </c>
      <c r="O2324" t="s">
        <v>8285</v>
      </c>
      <c r="P2324">
        <f t="shared" si="108"/>
        <v>28</v>
      </c>
      <c r="S2324" s="13">
        <f t="shared" si="109"/>
        <v>42804.895474537043</v>
      </c>
      <c r="T2324" s="13">
        <f t="shared" si="110"/>
        <v>42834.853807870371</v>
      </c>
    </row>
    <row r="2325" spans="1:20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1490033247</v>
      </c>
      <c r="J2325">
        <v>1489428447</v>
      </c>
      <c r="K2325" t="b">
        <v>0</v>
      </c>
      <c r="L2325">
        <v>32</v>
      </c>
      <c r="M2325" t="b">
        <v>1</v>
      </c>
      <c r="N2325" t="s">
        <v>8270</v>
      </c>
      <c r="O2325" t="s">
        <v>8271</v>
      </c>
      <c r="P2325">
        <f t="shared" si="108"/>
        <v>32.340000000000003</v>
      </c>
      <c r="S2325" s="13">
        <f t="shared" si="109"/>
        <v>42807.755173611105</v>
      </c>
      <c r="T2325" s="13">
        <f t="shared" si="110"/>
        <v>42814.755173611105</v>
      </c>
    </row>
    <row r="2326" spans="1:20" ht="45" hidden="1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27</v>
      </c>
      <c r="M2326" t="b">
        <v>1</v>
      </c>
      <c r="N2326" t="s">
        <v>8280</v>
      </c>
      <c r="O2326" t="s">
        <v>8283</v>
      </c>
      <c r="P2326">
        <f t="shared" si="108"/>
        <v>38.33</v>
      </c>
      <c r="S2326" s="13">
        <f t="shared" si="109"/>
        <v>42790.885243055556</v>
      </c>
      <c r="T2326" s="13">
        <f t="shared" si="110"/>
        <v>42820.843576388885</v>
      </c>
    </row>
    <row r="2327" spans="1:20" ht="60" hidden="1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1490830331</v>
      </c>
      <c r="J2327">
        <v>1488241931</v>
      </c>
      <c r="K2327" t="b">
        <v>0</v>
      </c>
      <c r="L2327">
        <v>24</v>
      </c>
      <c r="M2327" t="b">
        <v>1</v>
      </c>
      <c r="N2327" t="s">
        <v>8280</v>
      </c>
      <c r="O2327" t="s">
        <v>8283</v>
      </c>
      <c r="P2327">
        <f t="shared" si="108"/>
        <v>43.13</v>
      </c>
      <c r="S2327" s="13">
        <f t="shared" si="109"/>
        <v>42794.022349537037</v>
      </c>
      <c r="T2327" s="13">
        <f t="shared" si="110"/>
        <v>42823.980682870373</v>
      </c>
    </row>
    <row r="2328" spans="1:20" ht="60" hidden="1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28</v>
      </c>
      <c r="M2328" t="b">
        <v>1</v>
      </c>
      <c r="N2328" t="s">
        <v>8280</v>
      </c>
      <c r="O2328" t="s">
        <v>8283</v>
      </c>
      <c r="P2328">
        <f t="shared" si="108"/>
        <v>36.96</v>
      </c>
      <c r="S2328" s="13">
        <f t="shared" si="109"/>
        <v>42804.034120370372</v>
      </c>
      <c r="T2328" s="13">
        <f t="shared" si="110"/>
        <v>42855.708333333328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0</v>
      </c>
      <c r="L2329">
        <v>36</v>
      </c>
      <c r="M2329" t="b">
        <v>1</v>
      </c>
      <c r="N2329" t="s">
        <v>8284</v>
      </c>
      <c r="O2329" t="s">
        <v>8285</v>
      </c>
      <c r="P2329">
        <f t="shared" si="108"/>
        <v>28.66</v>
      </c>
      <c r="S2329" s="13">
        <f t="shared" si="109"/>
        <v>41842.917129629634</v>
      </c>
      <c r="T2329" s="13">
        <f t="shared" si="110"/>
        <v>41877.917129629634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0</v>
      </c>
      <c r="L2330">
        <v>14</v>
      </c>
      <c r="M2330" t="b">
        <v>1</v>
      </c>
      <c r="N2330" t="s">
        <v>8284</v>
      </c>
      <c r="O2330" t="s">
        <v>8288</v>
      </c>
      <c r="P2330">
        <f t="shared" si="108"/>
        <v>73.569999999999993</v>
      </c>
      <c r="S2330" s="13">
        <f t="shared" si="109"/>
        <v>42139.781678240746</v>
      </c>
      <c r="T2330" s="13">
        <f t="shared" si="110"/>
        <v>42169.781678240746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0</v>
      </c>
      <c r="L2331">
        <v>16</v>
      </c>
      <c r="M2331" t="b">
        <v>1</v>
      </c>
      <c r="N2331" t="s">
        <v>8280</v>
      </c>
      <c r="O2331" t="s">
        <v>8283</v>
      </c>
      <c r="P2331">
        <f t="shared" si="108"/>
        <v>64.38</v>
      </c>
      <c r="S2331" s="13">
        <f t="shared" si="109"/>
        <v>41807.624374999999</v>
      </c>
      <c r="T2331" s="13">
        <f t="shared" si="110"/>
        <v>41837.624374999999</v>
      </c>
    </row>
    <row r="2332" spans="1:20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1451001600</v>
      </c>
      <c r="J2332">
        <v>1448400943</v>
      </c>
      <c r="K2332" t="b">
        <v>0</v>
      </c>
      <c r="L2332">
        <v>9</v>
      </c>
      <c r="M2332" t="b">
        <v>0</v>
      </c>
      <c r="N2332" t="s">
        <v>8273</v>
      </c>
      <c r="O2332" t="s">
        <v>8291</v>
      </c>
      <c r="P2332">
        <f t="shared" si="108"/>
        <v>114</v>
      </c>
      <c r="S2332" s="13">
        <f t="shared" si="109"/>
        <v>42332.89980324074</v>
      </c>
      <c r="T2332" s="13">
        <f t="shared" si="110"/>
        <v>42363</v>
      </c>
    </row>
    <row r="2333" spans="1:20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0</v>
      </c>
      <c r="L2333">
        <v>23</v>
      </c>
      <c r="M2333" t="b">
        <v>1</v>
      </c>
      <c r="N2333" t="s">
        <v>8284</v>
      </c>
      <c r="O2333" t="s">
        <v>8295</v>
      </c>
      <c r="P2333">
        <f t="shared" si="108"/>
        <v>44.61</v>
      </c>
      <c r="S2333" s="13">
        <f t="shared" si="109"/>
        <v>41839.005671296298</v>
      </c>
      <c r="T2333" s="13">
        <f t="shared" si="110"/>
        <v>41869.005671296298</v>
      </c>
    </row>
    <row r="2334" spans="1:20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0</v>
      </c>
      <c r="L2334">
        <v>3</v>
      </c>
      <c r="M2334" t="b">
        <v>0</v>
      </c>
      <c r="N2334" t="s">
        <v>8265</v>
      </c>
      <c r="O2334" t="s">
        <v>8299</v>
      </c>
      <c r="P2334">
        <f t="shared" si="108"/>
        <v>342</v>
      </c>
      <c r="S2334" s="13">
        <f t="shared" si="109"/>
        <v>42011.628136574072</v>
      </c>
      <c r="T2334" s="13">
        <f t="shared" si="110"/>
        <v>42041.628136574072</v>
      </c>
    </row>
    <row r="2335" spans="1:20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0</v>
      </c>
      <c r="L2335">
        <v>10</v>
      </c>
      <c r="M2335" t="b">
        <v>1</v>
      </c>
      <c r="N2335" t="s">
        <v>8284</v>
      </c>
      <c r="O2335" t="s">
        <v>8288</v>
      </c>
      <c r="P2335">
        <f t="shared" si="108"/>
        <v>102.5</v>
      </c>
      <c r="S2335" s="13">
        <f t="shared" si="109"/>
        <v>41767.650347222225</v>
      </c>
      <c r="T2335" s="13">
        <f t="shared" si="110"/>
        <v>41788.743055555555</v>
      </c>
    </row>
    <row r="2336" spans="1:20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0</v>
      </c>
      <c r="L2336">
        <v>27</v>
      </c>
      <c r="M2336" t="b">
        <v>1</v>
      </c>
      <c r="N2336" t="s">
        <v>8280</v>
      </c>
      <c r="O2336" t="s">
        <v>8283</v>
      </c>
      <c r="P2336">
        <f t="shared" si="108"/>
        <v>37.96</v>
      </c>
      <c r="S2336" s="13">
        <f t="shared" si="109"/>
        <v>41918.670115740737</v>
      </c>
      <c r="T2336" s="13">
        <f t="shared" si="110"/>
        <v>41948.731944444444</v>
      </c>
    </row>
    <row r="2337" spans="1:20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0</v>
      </c>
      <c r="L2337">
        <v>5</v>
      </c>
      <c r="M2337" t="b">
        <v>0</v>
      </c>
      <c r="N2337" t="s">
        <v>8280</v>
      </c>
      <c r="O2337" t="s">
        <v>8292</v>
      </c>
      <c r="P2337">
        <f t="shared" si="108"/>
        <v>205</v>
      </c>
      <c r="S2337" s="13">
        <f t="shared" si="109"/>
        <v>41771.572256944448</v>
      </c>
      <c r="T2337" s="13">
        <f t="shared" si="110"/>
        <v>41801.572256944448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0</v>
      </c>
      <c r="L2338">
        <v>21</v>
      </c>
      <c r="M2338" t="b">
        <v>1</v>
      </c>
      <c r="N2338" t="s">
        <v>8284</v>
      </c>
      <c r="O2338" t="s">
        <v>8286</v>
      </c>
      <c r="P2338">
        <f t="shared" si="108"/>
        <v>48.62</v>
      </c>
      <c r="S2338" s="13">
        <f t="shared" si="109"/>
        <v>41666.924710648149</v>
      </c>
      <c r="T2338" s="13">
        <f t="shared" si="110"/>
        <v>41706.924710648149</v>
      </c>
    </row>
    <row r="2339" spans="1:20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0</v>
      </c>
      <c r="L2339">
        <v>3</v>
      </c>
      <c r="M2339" t="b">
        <v>0</v>
      </c>
      <c r="N2339" t="s">
        <v>8276</v>
      </c>
      <c r="O2339" t="s">
        <v>8302</v>
      </c>
      <c r="P2339">
        <f t="shared" si="108"/>
        <v>340</v>
      </c>
      <c r="S2339" s="13">
        <f t="shared" si="109"/>
        <v>41786.640543981484</v>
      </c>
      <c r="T2339" s="13">
        <f t="shared" si="110"/>
        <v>41816.640543981484</v>
      </c>
    </row>
    <row r="2340" spans="1:20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1404077484</v>
      </c>
      <c r="J2340">
        <v>1401485484</v>
      </c>
      <c r="K2340" t="b">
        <v>0</v>
      </c>
      <c r="L2340">
        <v>2</v>
      </c>
      <c r="M2340" t="b">
        <v>0</v>
      </c>
      <c r="N2340" t="s">
        <v>8270</v>
      </c>
      <c r="O2340" t="s">
        <v>8308</v>
      </c>
      <c r="P2340">
        <f t="shared" si="108"/>
        <v>510</v>
      </c>
      <c r="S2340" s="13">
        <f t="shared" si="109"/>
        <v>41789.896805555552</v>
      </c>
      <c r="T2340" s="13">
        <f t="shared" si="110"/>
        <v>41819.896805555552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0</v>
      </c>
      <c r="L2341">
        <v>42</v>
      </c>
      <c r="M2341" t="b">
        <v>1</v>
      </c>
      <c r="N2341" t="s">
        <v>8280</v>
      </c>
      <c r="O2341" t="s">
        <v>8283</v>
      </c>
      <c r="P2341">
        <f t="shared" si="108"/>
        <v>24.29</v>
      </c>
      <c r="S2341" s="13">
        <f t="shared" si="109"/>
        <v>42692.79987268518</v>
      </c>
      <c r="T2341" s="13">
        <f t="shared" si="110"/>
        <v>42723.332638888889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0</v>
      </c>
      <c r="L2342">
        <v>24</v>
      </c>
      <c r="M2342" t="b">
        <v>1</v>
      </c>
      <c r="N2342" t="s">
        <v>8284</v>
      </c>
      <c r="O2342" t="s">
        <v>8286</v>
      </c>
      <c r="P2342">
        <f t="shared" si="108"/>
        <v>42.33</v>
      </c>
      <c r="S2342" s="13">
        <f t="shared" si="109"/>
        <v>42643.642800925925</v>
      </c>
      <c r="T2342" s="13">
        <f t="shared" si="110"/>
        <v>42673.642800925925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26</v>
      </c>
      <c r="M2343" t="b">
        <v>1</v>
      </c>
      <c r="N2343" t="s">
        <v>8284</v>
      </c>
      <c r="O2343" t="s">
        <v>8288</v>
      </c>
      <c r="P2343">
        <f t="shared" si="108"/>
        <v>39.04</v>
      </c>
      <c r="S2343" s="13">
        <f t="shared" si="109"/>
        <v>42167.813703703709</v>
      </c>
      <c r="T2343" s="13">
        <f t="shared" si="110"/>
        <v>42197.813703703709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19</v>
      </c>
      <c r="M2344" t="b">
        <v>1</v>
      </c>
      <c r="N2344" t="s">
        <v>8284</v>
      </c>
      <c r="O2344" t="s">
        <v>8286</v>
      </c>
      <c r="P2344">
        <f t="shared" si="108"/>
        <v>53.42</v>
      </c>
      <c r="S2344" s="13">
        <f t="shared" si="109"/>
        <v>41897.702199074076</v>
      </c>
      <c r="T2344" s="13">
        <f t="shared" si="110"/>
        <v>41918.208333333336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1452282420</v>
      </c>
      <c r="J2345">
        <v>1447962505</v>
      </c>
      <c r="K2345" t="b">
        <v>0</v>
      </c>
      <c r="L2345">
        <v>6</v>
      </c>
      <c r="M2345" t="b">
        <v>1</v>
      </c>
      <c r="N2345" t="s">
        <v>8270</v>
      </c>
      <c r="O2345" t="s">
        <v>8271</v>
      </c>
      <c r="P2345">
        <f t="shared" si="108"/>
        <v>168.5</v>
      </c>
      <c r="S2345" s="13">
        <f t="shared" si="109"/>
        <v>42327.825289351851</v>
      </c>
      <c r="T2345" s="13">
        <f t="shared" si="110"/>
        <v>42377.82430555555</v>
      </c>
    </row>
    <row r="2346" spans="1:20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1466789269</v>
      </c>
      <c r="J2346">
        <v>1464197269</v>
      </c>
      <c r="K2346" t="b">
        <v>0</v>
      </c>
      <c r="L2346">
        <v>17</v>
      </c>
      <c r="M2346" t="b">
        <v>1</v>
      </c>
      <c r="N2346" t="s">
        <v>8280</v>
      </c>
      <c r="O2346" t="s">
        <v>8283</v>
      </c>
      <c r="P2346">
        <f t="shared" si="108"/>
        <v>59.41</v>
      </c>
      <c r="S2346" s="13">
        <f t="shared" si="109"/>
        <v>42515.727650462963</v>
      </c>
      <c r="T2346" s="13">
        <f t="shared" si="110"/>
        <v>42545.727650462963</v>
      </c>
    </row>
    <row r="2347" spans="1:20" ht="45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16</v>
      </c>
      <c r="M2347" t="b">
        <v>0</v>
      </c>
      <c r="N2347" t="s">
        <v>8280</v>
      </c>
      <c r="O2347" t="s">
        <v>8283</v>
      </c>
      <c r="P2347">
        <f t="shared" si="108"/>
        <v>63.13</v>
      </c>
      <c r="S2347" s="13">
        <f t="shared" si="109"/>
        <v>42060.001805555556</v>
      </c>
      <c r="T2347" s="13">
        <f t="shared" si="110"/>
        <v>42094.985416666663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19</v>
      </c>
      <c r="M2348" t="b">
        <v>1</v>
      </c>
      <c r="N2348" t="s">
        <v>8284</v>
      </c>
      <c r="O2348" t="s">
        <v>8288</v>
      </c>
      <c r="P2348">
        <f t="shared" si="108"/>
        <v>52.95</v>
      </c>
      <c r="S2348" s="13">
        <f t="shared" si="109"/>
        <v>42615.79896990741</v>
      </c>
      <c r="T2348" s="13">
        <f t="shared" si="110"/>
        <v>42660.79896990741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27</v>
      </c>
      <c r="M2349" t="b">
        <v>1</v>
      </c>
      <c r="N2349" t="s">
        <v>8280</v>
      </c>
      <c r="O2349" t="s">
        <v>8281</v>
      </c>
      <c r="P2349">
        <f t="shared" si="108"/>
        <v>37.22</v>
      </c>
      <c r="S2349" s="13">
        <f t="shared" si="109"/>
        <v>42577.607361111113</v>
      </c>
      <c r="T2349" s="13">
        <f t="shared" si="110"/>
        <v>42607.607361111113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17</v>
      </c>
      <c r="M2350" t="b">
        <v>1</v>
      </c>
      <c r="N2350" t="s">
        <v>8280</v>
      </c>
      <c r="O2350" t="s">
        <v>8283</v>
      </c>
      <c r="P2350">
        <f t="shared" si="108"/>
        <v>59.12</v>
      </c>
      <c r="S2350" s="13">
        <f t="shared" si="109"/>
        <v>42360.932152777779</v>
      </c>
      <c r="T2350" s="13">
        <f t="shared" si="110"/>
        <v>42420.932152777779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1439318228</v>
      </c>
      <c r="J2351">
        <v>1436812628</v>
      </c>
      <c r="K2351" t="b">
        <v>0</v>
      </c>
      <c r="L2351">
        <v>24</v>
      </c>
      <c r="M2351" t="b">
        <v>0</v>
      </c>
      <c r="N2351" t="s">
        <v>8273</v>
      </c>
      <c r="O2351" t="s">
        <v>8301</v>
      </c>
      <c r="P2351">
        <f t="shared" si="108"/>
        <v>41.83</v>
      </c>
      <c r="S2351" s="13">
        <f t="shared" si="109"/>
        <v>42198.775787037041</v>
      </c>
      <c r="T2351" s="13">
        <f t="shared" si="110"/>
        <v>42227.775787037041</v>
      </c>
    </row>
    <row r="2352" spans="1:20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1483474370</v>
      </c>
      <c r="J2352">
        <v>1480882370</v>
      </c>
      <c r="K2352" t="b">
        <v>0</v>
      </c>
      <c r="L2352">
        <v>36</v>
      </c>
      <c r="M2352" t="b">
        <v>1</v>
      </c>
      <c r="N2352" t="s">
        <v>8284</v>
      </c>
      <c r="O2352" t="s">
        <v>8295</v>
      </c>
      <c r="P2352">
        <f t="shared" si="108"/>
        <v>27.86</v>
      </c>
      <c r="S2352" s="13">
        <f t="shared" si="109"/>
        <v>42708.842245370368</v>
      </c>
      <c r="T2352" s="13">
        <f t="shared" si="110"/>
        <v>42738.842245370368</v>
      </c>
    </row>
    <row r="2353" spans="1:20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1430360739</v>
      </c>
      <c r="J2353">
        <v>1427768739</v>
      </c>
      <c r="K2353" t="b">
        <v>0</v>
      </c>
      <c r="L2353">
        <v>22</v>
      </c>
      <c r="M2353" t="b">
        <v>1</v>
      </c>
      <c r="N2353" t="s">
        <v>8280</v>
      </c>
      <c r="O2353" t="s">
        <v>8281</v>
      </c>
      <c r="P2353">
        <f t="shared" si="108"/>
        <v>45.59</v>
      </c>
      <c r="S2353" s="13">
        <f t="shared" si="109"/>
        <v>42094.101145833338</v>
      </c>
      <c r="T2353" s="13">
        <f t="shared" si="110"/>
        <v>42124.101145833338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34</v>
      </c>
      <c r="M2354" t="b">
        <v>0</v>
      </c>
      <c r="N2354" t="s">
        <v>8268</v>
      </c>
      <c r="O2354" t="s">
        <v>8313</v>
      </c>
      <c r="P2354">
        <f t="shared" si="108"/>
        <v>29.47</v>
      </c>
      <c r="S2354" s="13">
        <f t="shared" si="109"/>
        <v>42101.633703703701</v>
      </c>
      <c r="T2354" s="13">
        <f t="shared" si="110"/>
        <v>42161.633703703701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28</v>
      </c>
      <c r="M2355" t="b">
        <v>1</v>
      </c>
      <c r="N2355" t="s">
        <v>8284</v>
      </c>
      <c r="O2355" t="s">
        <v>8288</v>
      </c>
      <c r="P2355">
        <f t="shared" si="108"/>
        <v>35.770000000000003</v>
      </c>
      <c r="S2355" s="13">
        <f t="shared" si="109"/>
        <v>42103.676180555558</v>
      </c>
      <c r="T2355" s="13">
        <f t="shared" si="110"/>
        <v>42115.676180555558</v>
      </c>
    </row>
    <row r="2356" spans="1:20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27</v>
      </c>
      <c r="M2356" t="b">
        <v>1</v>
      </c>
      <c r="N2356" t="s">
        <v>8284</v>
      </c>
      <c r="O2356" t="s">
        <v>8288</v>
      </c>
      <c r="P2356">
        <f t="shared" si="108"/>
        <v>37.07</v>
      </c>
      <c r="S2356" s="13">
        <f t="shared" si="109"/>
        <v>41954.722916666666</v>
      </c>
      <c r="T2356" s="13">
        <f t="shared" si="110"/>
        <v>42014.722916666666</v>
      </c>
    </row>
    <row r="2357" spans="1:20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1430604136</v>
      </c>
      <c r="J2357">
        <v>1428012136</v>
      </c>
      <c r="K2357" t="b">
        <v>0</v>
      </c>
      <c r="L2357">
        <v>19</v>
      </c>
      <c r="M2357" t="b">
        <v>1</v>
      </c>
      <c r="N2357" t="s">
        <v>8284</v>
      </c>
      <c r="O2357" t="s">
        <v>8288</v>
      </c>
      <c r="P2357">
        <f t="shared" si="108"/>
        <v>52.68</v>
      </c>
      <c r="S2357" s="13">
        <f t="shared" si="109"/>
        <v>42096.918240740735</v>
      </c>
      <c r="T2357" s="13">
        <f t="shared" si="110"/>
        <v>42126.918240740735</v>
      </c>
    </row>
    <row r="2358" spans="1:20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1433530104</v>
      </c>
      <c r="J2358">
        <v>1430938104</v>
      </c>
      <c r="K2358" t="b">
        <v>0</v>
      </c>
      <c r="L2358">
        <v>25</v>
      </c>
      <c r="M2358" t="b">
        <v>1</v>
      </c>
      <c r="N2358" t="s">
        <v>8284</v>
      </c>
      <c r="O2358" t="s">
        <v>8288</v>
      </c>
      <c r="P2358">
        <f t="shared" si="108"/>
        <v>40.04</v>
      </c>
      <c r="S2358" s="13">
        <f t="shared" si="109"/>
        <v>42130.78361111111</v>
      </c>
      <c r="T2358" s="13">
        <f t="shared" si="110"/>
        <v>42160.78361111111</v>
      </c>
    </row>
    <row r="2359" spans="1:20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25</v>
      </c>
      <c r="M2359" t="b">
        <v>1</v>
      </c>
      <c r="N2359" t="s">
        <v>8284</v>
      </c>
      <c r="O2359" t="s">
        <v>8285</v>
      </c>
      <c r="P2359">
        <f t="shared" si="108"/>
        <v>40.04</v>
      </c>
      <c r="S2359" s="13">
        <f t="shared" si="109"/>
        <v>42264.620115740734</v>
      </c>
      <c r="T2359" s="13">
        <f t="shared" si="110"/>
        <v>42294.620115740734</v>
      </c>
    </row>
    <row r="2360" spans="1:20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11</v>
      </c>
      <c r="M2360" t="b">
        <v>1</v>
      </c>
      <c r="N2360" t="s">
        <v>8265</v>
      </c>
      <c r="O2360" t="s">
        <v>8297</v>
      </c>
      <c r="P2360">
        <f t="shared" si="108"/>
        <v>91</v>
      </c>
      <c r="S2360" s="13">
        <f t="shared" si="109"/>
        <v>41978.930972222224</v>
      </c>
      <c r="T2360" s="13">
        <f t="shared" si="110"/>
        <v>42035.027083333334</v>
      </c>
    </row>
    <row r="2361" spans="1:20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21</v>
      </c>
      <c r="M2361" t="b">
        <v>1</v>
      </c>
      <c r="N2361" t="s">
        <v>8280</v>
      </c>
      <c r="O2361" t="s">
        <v>8283</v>
      </c>
      <c r="P2361">
        <f t="shared" si="108"/>
        <v>47.67</v>
      </c>
      <c r="S2361" s="13">
        <f t="shared" si="109"/>
        <v>42159.649583333332</v>
      </c>
      <c r="T2361" s="13">
        <f t="shared" si="110"/>
        <v>42219.649583333332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1454864280</v>
      </c>
      <c r="J2362">
        <v>1452272280</v>
      </c>
      <c r="K2362" t="b">
        <v>0</v>
      </c>
      <c r="L2362">
        <v>20</v>
      </c>
      <c r="M2362" t="b">
        <v>1</v>
      </c>
      <c r="N2362" t="s">
        <v>8280</v>
      </c>
      <c r="O2362" t="s">
        <v>8283</v>
      </c>
      <c r="P2362">
        <f t="shared" si="108"/>
        <v>50</v>
      </c>
      <c r="S2362" s="13">
        <f t="shared" si="109"/>
        <v>42377.70694444445</v>
      </c>
      <c r="T2362" s="13">
        <f t="shared" si="110"/>
        <v>42407.70694444445</v>
      </c>
    </row>
    <row r="2363" spans="1:20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1462053600</v>
      </c>
      <c r="J2363">
        <v>1459975008</v>
      </c>
      <c r="K2363" t="b">
        <v>0</v>
      </c>
      <c r="L2363">
        <v>14</v>
      </c>
      <c r="M2363" t="b">
        <v>1</v>
      </c>
      <c r="N2363" t="s">
        <v>8278</v>
      </c>
      <c r="O2363" t="s">
        <v>8279</v>
      </c>
      <c r="P2363">
        <f t="shared" si="108"/>
        <v>71.430000000000007</v>
      </c>
      <c r="S2363" s="13">
        <f t="shared" si="109"/>
        <v>42466.858888888892</v>
      </c>
      <c r="T2363" s="13">
        <f t="shared" si="110"/>
        <v>42490.916666666672</v>
      </c>
    </row>
    <row r="2364" spans="1:20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19</v>
      </c>
      <c r="M2364" t="b">
        <v>1</v>
      </c>
      <c r="N2364" t="s">
        <v>8284</v>
      </c>
      <c r="O2364" t="s">
        <v>8288</v>
      </c>
      <c r="P2364">
        <f t="shared" si="108"/>
        <v>52.63</v>
      </c>
      <c r="S2364" s="13">
        <f t="shared" si="109"/>
        <v>41954.688310185185</v>
      </c>
      <c r="T2364" s="13">
        <f t="shared" si="110"/>
        <v>41984.688310185185</v>
      </c>
    </row>
    <row r="2365" spans="1:20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13</v>
      </c>
      <c r="M2365" t="b">
        <v>1</v>
      </c>
      <c r="N2365" t="s">
        <v>8284</v>
      </c>
      <c r="O2365" t="s">
        <v>8288</v>
      </c>
      <c r="P2365">
        <f t="shared" si="108"/>
        <v>76.92</v>
      </c>
      <c r="S2365" s="13">
        <f t="shared" si="109"/>
        <v>42322.011574074073</v>
      </c>
      <c r="T2365" s="13">
        <f t="shared" si="110"/>
        <v>42367.011574074073</v>
      </c>
    </row>
    <row r="2366" spans="1:20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28</v>
      </c>
      <c r="M2366" t="b">
        <v>0</v>
      </c>
      <c r="N2366" t="s">
        <v>8276</v>
      </c>
      <c r="O2366" t="s">
        <v>8314</v>
      </c>
      <c r="P2366">
        <f t="shared" si="108"/>
        <v>35.71</v>
      </c>
      <c r="S2366" s="13">
        <f t="shared" si="109"/>
        <v>42248.934675925921</v>
      </c>
      <c r="T2366" s="13">
        <f t="shared" si="110"/>
        <v>42303.934675925921</v>
      </c>
    </row>
    <row r="2367" spans="1:20" ht="60" hidden="1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1453071600</v>
      </c>
      <c r="J2367">
        <v>1449596425</v>
      </c>
      <c r="K2367" t="b">
        <v>0</v>
      </c>
      <c r="L2367">
        <v>35</v>
      </c>
      <c r="M2367" t="b">
        <v>1</v>
      </c>
      <c r="N2367" t="s">
        <v>8280</v>
      </c>
      <c r="O2367" t="s">
        <v>8283</v>
      </c>
      <c r="P2367">
        <f t="shared" si="108"/>
        <v>28.57</v>
      </c>
      <c r="S2367" s="13">
        <f t="shared" si="109"/>
        <v>42346.736400462964</v>
      </c>
      <c r="T2367" s="13">
        <f t="shared" si="110"/>
        <v>42386.958333333328</v>
      </c>
    </row>
    <row r="2368" spans="1:20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24</v>
      </c>
      <c r="M2368" t="b">
        <v>1</v>
      </c>
      <c r="N2368" t="s">
        <v>8280</v>
      </c>
      <c r="O2368" t="s">
        <v>8292</v>
      </c>
      <c r="P2368">
        <f t="shared" si="108"/>
        <v>41.67</v>
      </c>
      <c r="S2368" s="13">
        <f t="shared" si="109"/>
        <v>42268.531631944439</v>
      </c>
      <c r="T2368" s="13">
        <f t="shared" si="110"/>
        <v>42298.531631944439</v>
      </c>
    </row>
    <row r="2369" spans="1:20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28</v>
      </c>
      <c r="M2369" t="b">
        <v>1</v>
      </c>
      <c r="N2369" t="s">
        <v>8280</v>
      </c>
      <c r="O2369" t="s">
        <v>8281</v>
      </c>
      <c r="P2369">
        <f t="shared" si="108"/>
        <v>35.71</v>
      </c>
      <c r="S2369" s="13">
        <f t="shared" si="109"/>
        <v>42425.970092592594</v>
      </c>
      <c r="T2369" s="13">
        <f t="shared" si="110"/>
        <v>42485.928425925929</v>
      </c>
    </row>
    <row r="2370" spans="1:20" ht="60" hidden="1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1</v>
      </c>
      <c r="L2370">
        <v>24</v>
      </c>
      <c r="M2370" t="b">
        <v>1</v>
      </c>
      <c r="N2370" t="s">
        <v>8280</v>
      </c>
      <c r="O2370" t="s">
        <v>8283</v>
      </c>
      <c r="P2370">
        <f t="shared" si="108"/>
        <v>41.67</v>
      </c>
      <c r="S2370" s="13">
        <f t="shared" si="109"/>
        <v>42063.721817129626</v>
      </c>
      <c r="T2370" s="13">
        <f t="shared" si="110"/>
        <v>42108.680150462969</v>
      </c>
    </row>
    <row r="2371" spans="1:20" ht="60" hidden="1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8</v>
      </c>
      <c r="M2371" t="b">
        <v>1</v>
      </c>
      <c r="N2371" t="s">
        <v>8280</v>
      </c>
      <c r="O2371" t="s">
        <v>8283</v>
      </c>
      <c r="P2371">
        <f t="shared" ref="P2371:P2434" si="111">IFERROR(ROUND(E2371/L2371,2),0)</f>
        <v>125</v>
      </c>
      <c r="S2371" s="13">
        <f t="shared" ref="S2371:S2434" si="112">(((J2371/60)/60)/24+DATE(1970,1,1))</f>
        <v>42380.812627314815</v>
      </c>
      <c r="T2371" s="13">
        <f t="shared" ref="T2371:T2434" si="113">(((I2371/60)/60)/24)+DATE(1970,1,1)</f>
        <v>42410.812627314815</v>
      </c>
    </row>
    <row r="2372" spans="1:20" ht="60" hidden="1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17</v>
      </c>
      <c r="M2372" t="b">
        <v>1</v>
      </c>
      <c r="N2372" t="s">
        <v>8280</v>
      </c>
      <c r="O2372" t="s">
        <v>8283</v>
      </c>
      <c r="P2372">
        <f t="shared" si="111"/>
        <v>58.82</v>
      </c>
      <c r="S2372" s="13">
        <f t="shared" si="112"/>
        <v>41961.18913194444</v>
      </c>
      <c r="T2372" s="13">
        <f t="shared" si="113"/>
        <v>41991.18913194444</v>
      </c>
    </row>
    <row r="2373" spans="1:20" ht="45" hidden="1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24</v>
      </c>
      <c r="M2373" t="b">
        <v>1</v>
      </c>
      <c r="N2373" t="s">
        <v>8280</v>
      </c>
      <c r="O2373" t="s">
        <v>8283</v>
      </c>
      <c r="P2373">
        <f t="shared" si="111"/>
        <v>41.67</v>
      </c>
      <c r="S2373" s="13">
        <f t="shared" si="112"/>
        <v>42150.777731481481</v>
      </c>
      <c r="T2373" s="13">
        <f t="shared" si="113"/>
        <v>42180.777731481481</v>
      </c>
    </row>
    <row r="2374" spans="1:20" ht="45" hidden="1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1429839571</v>
      </c>
      <c r="J2374">
        <v>1427247571</v>
      </c>
      <c r="K2374" t="b">
        <v>0</v>
      </c>
      <c r="L2374">
        <v>7</v>
      </c>
      <c r="M2374" t="b">
        <v>0</v>
      </c>
      <c r="N2374" t="s">
        <v>8280</v>
      </c>
      <c r="O2374" t="s">
        <v>8283</v>
      </c>
      <c r="P2374">
        <f t="shared" si="111"/>
        <v>142.86000000000001</v>
      </c>
      <c r="S2374" s="13">
        <f t="shared" si="112"/>
        <v>42088.069108796291</v>
      </c>
      <c r="T2374" s="13">
        <f t="shared" si="113"/>
        <v>42118.069108796291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1440863624</v>
      </c>
      <c r="J2375">
        <v>1438271624</v>
      </c>
      <c r="K2375" t="b">
        <v>1</v>
      </c>
      <c r="L2375">
        <v>18</v>
      </c>
      <c r="M2375" t="b">
        <v>0</v>
      </c>
      <c r="N2375" t="s">
        <v>8270</v>
      </c>
      <c r="O2375" t="s">
        <v>8271</v>
      </c>
      <c r="P2375">
        <f t="shared" si="111"/>
        <v>55.39</v>
      </c>
      <c r="S2375" s="13">
        <f t="shared" si="112"/>
        <v>42215.662314814821</v>
      </c>
      <c r="T2375" s="13">
        <f t="shared" si="113"/>
        <v>42245.662314814821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1</v>
      </c>
      <c r="L2376">
        <v>15</v>
      </c>
      <c r="M2376" t="b">
        <v>0</v>
      </c>
      <c r="N2376" t="s">
        <v>8270</v>
      </c>
      <c r="O2376" t="s">
        <v>8271</v>
      </c>
      <c r="P2376">
        <f t="shared" si="111"/>
        <v>66.33</v>
      </c>
      <c r="S2376" s="13">
        <f t="shared" si="112"/>
        <v>42017.843287037031</v>
      </c>
      <c r="T2376" s="13">
        <f t="shared" si="113"/>
        <v>42047.843287037031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15</v>
      </c>
      <c r="M2377" t="b">
        <v>0</v>
      </c>
      <c r="N2377" t="s">
        <v>8265</v>
      </c>
      <c r="O2377" t="s">
        <v>8267</v>
      </c>
      <c r="P2377">
        <f t="shared" si="111"/>
        <v>66.069999999999993</v>
      </c>
      <c r="S2377" s="13">
        <f t="shared" si="112"/>
        <v>42592.836076388892</v>
      </c>
      <c r="T2377" s="13">
        <f t="shared" si="113"/>
        <v>42622.836076388892</v>
      </c>
    </row>
    <row r="2378" spans="1:20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25</v>
      </c>
      <c r="M2378" t="b">
        <v>1</v>
      </c>
      <c r="N2378" t="s">
        <v>8265</v>
      </c>
      <c r="O2378" t="s">
        <v>8272</v>
      </c>
      <c r="P2378">
        <f t="shared" si="111"/>
        <v>39.44</v>
      </c>
      <c r="S2378" s="13">
        <f t="shared" si="112"/>
        <v>42318.925532407404</v>
      </c>
      <c r="T2378" s="13">
        <f t="shared" si="113"/>
        <v>42348.925532407404</v>
      </c>
    </row>
    <row r="2379" spans="1:20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1480110783</v>
      </c>
      <c r="J2379">
        <v>1477515183</v>
      </c>
      <c r="K2379" t="b">
        <v>0</v>
      </c>
      <c r="L2379">
        <v>13</v>
      </c>
      <c r="M2379" t="b">
        <v>1</v>
      </c>
      <c r="N2379" t="s">
        <v>8284</v>
      </c>
      <c r="O2379" t="s">
        <v>8288</v>
      </c>
      <c r="P2379">
        <f t="shared" si="111"/>
        <v>75.38</v>
      </c>
      <c r="S2379" s="13">
        <f t="shared" si="112"/>
        <v>42669.870173611111</v>
      </c>
      <c r="T2379" s="13">
        <f t="shared" si="113"/>
        <v>42699.911840277782</v>
      </c>
    </row>
    <row r="2380" spans="1:20" ht="60" hidden="1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17</v>
      </c>
      <c r="M2380" t="b">
        <v>0</v>
      </c>
      <c r="N2380" t="s">
        <v>8280</v>
      </c>
      <c r="O2380" t="s">
        <v>8292</v>
      </c>
      <c r="P2380">
        <f t="shared" si="111"/>
        <v>57.65</v>
      </c>
      <c r="S2380" s="13">
        <f t="shared" si="112"/>
        <v>42213.013078703705</v>
      </c>
      <c r="T2380" s="13">
        <f t="shared" si="113"/>
        <v>42242.013078703705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16</v>
      </c>
      <c r="M2381" t="b">
        <v>0</v>
      </c>
      <c r="N2381" t="s">
        <v>8276</v>
      </c>
      <c r="O2381" t="s">
        <v>8302</v>
      </c>
      <c r="P2381">
        <f t="shared" si="111"/>
        <v>61.19</v>
      </c>
      <c r="S2381" s="13">
        <f t="shared" si="112"/>
        <v>42237.016388888893</v>
      </c>
      <c r="T2381" s="13">
        <f t="shared" si="113"/>
        <v>42282.016388888893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1443726142</v>
      </c>
      <c r="J2382">
        <v>1441134142</v>
      </c>
      <c r="K2382" t="b">
        <v>0</v>
      </c>
      <c r="L2382">
        <v>5</v>
      </c>
      <c r="M2382" t="b">
        <v>0</v>
      </c>
      <c r="N2382" t="s">
        <v>8265</v>
      </c>
      <c r="O2382" t="s">
        <v>8267</v>
      </c>
      <c r="P2382">
        <f t="shared" si="111"/>
        <v>195.4</v>
      </c>
      <c r="S2382" s="13">
        <f t="shared" si="112"/>
        <v>42248.793310185181</v>
      </c>
      <c r="T2382" s="13">
        <f t="shared" si="113"/>
        <v>42278.793310185181</v>
      </c>
    </row>
    <row r="2383" spans="1:20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16</v>
      </c>
      <c r="M2383" t="b">
        <v>1</v>
      </c>
      <c r="N2383" t="s">
        <v>8280</v>
      </c>
      <c r="O2383" t="s">
        <v>8283</v>
      </c>
      <c r="P2383">
        <f t="shared" si="111"/>
        <v>60.69</v>
      </c>
      <c r="S2383" s="13">
        <f t="shared" si="112"/>
        <v>42074.935740740737</v>
      </c>
      <c r="T2383" s="13">
        <f t="shared" si="113"/>
        <v>42104.935740740737</v>
      </c>
    </row>
    <row r="2384" spans="1:20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45</v>
      </c>
      <c r="M2384" t="b">
        <v>1</v>
      </c>
      <c r="N2384" t="s">
        <v>8265</v>
      </c>
      <c r="O2384" t="s">
        <v>8272</v>
      </c>
      <c r="P2384">
        <f t="shared" si="111"/>
        <v>21.56</v>
      </c>
      <c r="S2384" s="13">
        <f t="shared" si="112"/>
        <v>42195.187534722223</v>
      </c>
      <c r="T2384" s="13">
        <f t="shared" si="113"/>
        <v>42220.187534722223</v>
      </c>
    </row>
    <row r="2385" spans="1:20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1424568107</v>
      </c>
      <c r="J2385">
        <v>1421976107</v>
      </c>
      <c r="K2385" t="b">
        <v>0</v>
      </c>
      <c r="L2385">
        <v>34</v>
      </c>
      <c r="M2385" t="b">
        <v>1</v>
      </c>
      <c r="N2385" t="s">
        <v>8280</v>
      </c>
      <c r="O2385" t="s">
        <v>8283</v>
      </c>
      <c r="P2385">
        <f t="shared" si="111"/>
        <v>28.41</v>
      </c>
      <c r="S2385" s="13">
        <f t="shared" si="112"/>
        <v>42027.056793981479</v>
      </c>
      <c r="T2385" s="13">
        <f t="shared" si="113"/>
        <v>42057.056793981479</v>
      </c>
    </row>
    <row r="2386" spans="1:20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8280</v>
      </c>
      <c r="O2386" t="s">
        <v>8283</v>
      </c>
      <c r="P2386">
        <f t="shared" si="111"/>
        <v>119.13</v>
      </c>
      <c r="S2386" s="13">
        <f t="shared" si="112"/>
        <v>41927.067627314813</v>
      </c>
      <c r="T2386" s="13">
        <f t="shared" si="113"/>
        <v>41957.109293981484</v>
      </c>
    </row>
    <row r="2387" spans="1:20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19</v>
      </c>
      <c r="M2387" t="b">
        <v>1</v>
      </c>
      <c r="N2387" t="s">
        <v>8280</v>
      </c>
      <c r="O2387" t="s">
        <v>8283</v>
      </c>
      <c r="P2387">
        <f t="shared" si="111"/>
        <v>50</v>
      </c>
      <c r="S2387" s="13">
        <f t="shared" si="112"/>
        <v>42191.70175925926</v>
      </c>
      <c r="T2387" s="13">
        <f t="shared" si="113"/>
        <v>42221.70175925926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1420920424</v>
      </c>
      <c r="J2388">
        <v>1415736424</v>
      </c>
      <c r="K2388" t="b">
        <v>0</v>
      </c>
      <c r="L2388">
        <v>12</v>
      </c>
      <c r="M2388" t="b">
        <v>0</v>
      </c>
      <c r="N2388" t="s">
        <v>8276</v>
      </c>
      <c r="O2388" t="s">
        <v>8314</v>
      </c>
      <c r="P2388">
        <f t="shared" si="111"/>
        <v>77.5</v>
      </c>
      <c r="S2388" s="13">
        <f t="shared" si="112"/>
        <v>41954.838240740741</v>
      </c>
      <c r="T2388" s="13">
        <f t="shared" si="113"/>
        <v>42014.838240740741</v>
      </c>
    </row>
    <row r="2389" spans="1:20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21</v>
      </c>
      <c r="M2389" t="b">
        <v>1</v>
      </c>
      <c r="N2389" t="s">
        <v>8265</v>
      </c>
      <c r="O2389" t="s">
        <v>8272</v>
      </c>
      <c r="P2389">
        <f t="shared" si="111"/>
        <v>44.1</v>
      </c>
      <c r="S2389" s="13">
        <f t="shared" si="112"/>
        <v>42528.626620370371</v>
      </c>
      <c r="T2389" s="13">
        <f t="shared" si="113"/>
        <v>42573.626620370371</v>
      </c>
    </row>
    <row r="2390" spans="1:20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14</v>
      </c>
      <c r="M2390" t="b">
        <v>0</v>
      </c>
      <c r="N2390" t="s">
        <v>8280</v>
      </c>
      <c r="O2390" t="s">
        <v>8292</v>
      </c>
      <c r="P2390">
        <f t="shared" si="111"/>
        <v>66.14</v>
      </c>
      <c r="S2390" s="13">
        <f t="shared" si="112"/>
        <v>41989.853692129633</v>
      </c>
      <c r="T2390" s="13">
        <f t="shared" si="113"/>
        <v>42019.811805555553</v>
      </c>
    </row>
    <row r="2391" spans="1:20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1437861540</v>
      </c>
      <c r="J2391">
        <v>1435160452</v>
      </c>
      <c r="K2391" t="b">
        <v>0</v>
      </c>
      <c r="L2391">
        <v>21</v>
      </c>
      <c r="M2391" t="b">
        <v>1</v>
      </c>
      <c r="N2391" t="s">
        <v>8280</v>
      </c>
      <c r="O2391" t="s">
        <v>8283</v>
      </c>
      <c r="P2391">
        <f t="shared" si="111"/>
        <v>44</v>
      </c>
      <c r="S2391" s="13">
        <f t="shared" si="112"/>
        <v>42179.653379629628</v>
      </c>
      <c r="T2391" s="13">
        <f t="shared" si="113"/>
        <v>42210.915972222225</v>
      </c>
    </row>
    <row r="2392" spans="1:20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1420352264</v>
      </c>
      <c r="J2392">
        <v>1416896264</v>
      </c>
      <c r="K2392" t="b">
        <v>0</v>
      </c>
      <c r="L2392">
        <v>27</v>
      </c>
      <c r="M2392" t="b">
        <v>1</v>
      </c>
      <c r="N2392" t="s">
        <v>8284</v>
      </c>
      <c r="O2392" t="s">
        <v>8288</v>
      </c>
      <c r="P2392">
        <f t="shared" si="111"/>
        <v>34.07</v>
      </c>
      <c r="S2392" s="13">
        <f t="shared" si="112"/>
        <v>41968.262314814812</v>
      </c>
      <c r="T2392" s="13">
        <f t="shared" si="113"/>
        <v>42008.262314814812</v>
      </c>
    </row>
    <row r="2393" spans="1:20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38</v>
      </c>
      <c r="M2393" t="b">
        <v>1</v>
      </c>
      <c r="N2393" t="s">
        <v>8280</v>
      </c>
      <c r="O2393" t="s">
        <v>8283</v>
      </c>
      <c r="P2393">
        <f t="shared" si="111"/>
        <v>24.21</v>
      </c>
      <c r="S2393" s="13">
        <f t="shared" si="112"/>
        <v>42064.794490740736</v>
      </c>
      <c r="T2393" s="13">
        <f t="shared" si="113"/>
        <v>42094.752824074079</v>
      </c>
    </row>
    <row r="2394" spans="1:20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17</v>
      </c>
      <c r="M2394" t="b">
        <v>1</v>
      </c>
      <c r="N2394" t="s">
        <v>8284</v>
      </c>
      <c r="O2394" t="s">
        <v>8288</v>
      </c>
      <c r="P2394">
        <f t="shared" si="111"/>
        <v>53.88</v>
      </c>
      <c r="S2394" s="13">
        <f t="shared" si="112"/>
        <v>42276.120636574073</v>
      </c>
      <c r="T2394" s="13">
        <f t="shared" si="113"/>
        <v>42306.120636574073</v>
      </c>
    </row>
    <row r="2395" spans="1:20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33</v>
      </c>
      <c r="M2395" t="b">
        <v>1</v>
      </c>
      <c r="N2395" t="s">
        <v>8284</v>
      </c>
      <c r="O2395" t="s">
        <v>8288</v>
      </c>
      <c r="P2395">
        <f t="shared" si="111"/>
        <v>27.61</v>
      </c>
      <c r="S2395" s="13">
        <f t="shared" si="112"/>
        <v>42194.648344907408</v>
      </c>
      <c r="T2395" s="13">
        <f t="shared" si="113"/>
        <v>42224.648344907408</v>
      </c>
    </row>
    <row r="2396" spans="1:20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1424940093</v>
      </c>
      <c r="J2396">
        <v>1422348093</v>
      </c>
      <c r="K2396" t="b">
        <v>0</v>
      </c>
      <c r="L2396">
        <v>15</v>
      </c>
      <c r="M2396" t="b">
        <v>0</v>
      </c>
      <c r="N2396" t="s">
        <v>8276</v>
      </c>
      <c r="O2396" t="s">
        <v>8302</v>
      </c>
      <c r="P2396">
        <f t="shared" si="111"/>
        <v>60.73</v>
      </c>
      <c r="S2396" s="13">
        <f t="shared" si="112"/>
        <v>42031.362187499995</v>
      </c>
      <c r="T2396" s="13">
        <f t="shared" si="113"/>
        <v>42061.362187499995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1484038620</v>
      </c>
      <c r="J2397">
        <v>1481597687</v>
      </c>
      <c r="K2397" t="b">
        <v>0</v>
      </c>
      <c r="L2397">
        <v>17</v>
      </c>
      <c r="M2397" t="b">
        <v>0</v>
      </c>
      <c r="N2397" t="s">
        <v>8280</v>
      </c>
      <c r="O2397" t="s">
        <v>8281</v>
      </c>
      <c r="P2397">
        <f t="shared" si="111"/>
        <v>53.53</v>
      </c>
      <c r="S2397" s="13">
        <f t="shared" si="112"/>
        <v>42717.121377314819</v>
      </c>
      <c r="T2397" s="13">
        <f t="shared" si="113"/>
        <v>42745.372916666667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1444940558</v>
      </c>
      <c r="J2398">
        <v>1442348558</v>
      </c>
      <c r="K2398" t="b">
        <v>0</v>
      </c>
      <c r="L2398">
        <v>12</v>
      </c>
      <c r="M2398" t="b">
        <v>0</v>
      </c>
      <c r="N2398" t="s">
        <v>8265</v>
      </c>
      <c r="O2398" t="s">
        <v>8267</v>
      </c>
      <c r="P2398">
        <f t="shared" si="111"/>
        <v>75.75</v>
      </c>
      <c r="S2398" s="13">
        <f t="shared" si="112"/>
        <v>42262.849050925928</v>
      </c>
      <c r="T2398" s="13">
        <f t="shared" si="113"/>
        <v>42292.849050925928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27</v>
      </c>
      <c r="M2399" t="b">
        <v>0</v>
      </c>
      <c r="N2399" t="s">
        <v>8280</v>
      </c>
      <c r="O2399" t="s">
        <v>8283</v>
      </c>
      <c r="P2399">
        <f t="shared" si="111"/>
        <v>33.67</v>
      </c>
      <c r="S2399" s="13">
        <f t="shared" si="112"/>
        <v>41976.88490740741</v>
      </c>
      <c r="T2399" s="13">
        <f t="shared" si="113"/>
        <v>42006.88490740741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1435874384</v>
      </c>
      <c r="J2400">
        <v>1433282384</v>
      </c>
      <c r="K2400" t="b">
        <v>1</v>
      </c>
      <c r="L2400">
        <v>29</v>
      </c>
      <c r="M2400" t="b">
        <v>0</v>
      </c>
      <c r="N2400" t="s">
        <v>8270</v>
      </c>
      <c r="O2400" t="s">
        <v>8271</v>
      </c>
      <c r="P2400">
        <f t="shared" si="111"/>
        <v>31.21</v>
      </c>
      <c r="S2400" s="13">
        <f t="shared" si="112"/>
        <v>42157.916481481487</v>
      </c>
      <c r="T2400" s="13">
        <f t="shared" si="113"/>
        <v>42187.916481481487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1418934506</v>
      </c>
      <c r="J2401">
        <v>1415910506</v>
      </c>
      <c r="K2401" t="b">
        <v>0</v>
      </c>
      <c r="L2401">
        <v>15</v>
      </c>
      <c r="M2401" t="b">
        <v>1</v>
      </c>
      <c r="N2401" t="s">
        <v>8280</v>
      </c>
      <c r="O2401" t="s">
        <v>8283</v>
      </c>
      <c r="P2401">
        <f t="shared" si="111"/>
        <v>60.33</v>
      </c>
      <c r="S2401" s="13">
        <f t="shared" si="112"/>
        <v>41956.853078703702</v>
      </c>
      <c r="T2401" s="13">
        <f t="shared" si="113"/>
        <v>41991.853078703702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1460615164</v>
      </c>
      <c r="J2402">
        <v>1458023164</v>
      </c>
      <c r="K2402" t="b">
        <v>0</v>
      </c>
      <c r="L2402">
        <v>29</v>
      </c>
      <c r="M2402" t="b">
        <v>0</v>
      </c>
      <c r="N2402" t="s">
        <v>8265</v>
      </c>
      <c r="O2402" t="s">
        <v>8267</v>
      </c>
      <c r="P2402">
        <f t="shared" si="111"/>
        <v>31.17</v>
      </c>
      <c r="S2402" s="13">
        <f t="shared" si="112"/>
        <v>42444.268101851849</v>
      </c>
      <c r="T2402" s="13">
        <f t="shared" si="113"/>
        <v>42474.268101851849</v>
      </c>
    </row>
    <row r="2403" spans="1:20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29</v>
      </c>
      <c r="M2403" t="b">
        <v>1</v>
      </c>
      <c r="N2403" t="s">
        <v>8284</v>
      </c>
      <c r="O2403" t="s">
        <v>8288</v>
      </c>
      <c r="P2403">
        <f t="shared" si="111"/>
        <v>31.14</v>
      </c>
      <c r="S2403" s="13">
        <f t="shared" si="112"/>
        <v>42374.822870370372</v>
      </c>
      <c r="T2403" s="13">
        <f t="shared" si="113"/>
        <v>42434.822870370372</v>
      </c>
    </row>
    <row r="2404" spans="1:20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18</v>
      </c>
      <c r="M2404" t="b">
        <v>1</v>
      </c>
      <c r="N2404" t="s">
        <v>8278</v>
      </c>
      <c r="O2404" t="s">
        <v>8300</v>
      </c>
      <c r="P2404">
        <f t="shared" si="111"/>
        <v>50</v>
      </c>
      <c r="S2404" s="13">
        <f t="shared" si="112"/>
        <v>42107.679756944446</v>
      </c>
      <c r="T2404" s="13">
        <f t="shared" si="113"/>
        <v>42137.679756944446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14</v>
      </c>
      <c r="M2405" t="b">
        <v>1</v>
      </c>
      <c r="N2405" t="s">
        <v>8280</v>
      </c>
      <c r="O2405" t="s">
        <v>8283</v>
      </c>
      <c r="P2405">
        <f t="shared" si="111"/>
        <v>64.290000000000006</v>
      </c>
      <c r="S2405" s="13">
        <f t="shared" si="112"/>
        <v>42399.882615740738</v>
      </c>
      <c r="T2405" s="13">
        <f t="shared" si="113"/>
        <v>42459.840949074074</v>
      </c>
    </row>
    <row r="2406" spans="1:20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25</v>
      </c>
      <c r="M2406" t="b">
        <v>1</v>
      </c>
      <c r="N2406" t="s">
        <v>8273</v>
      </c>
      <c r="O2406" t="s">
        <v>8274</v>
      </c>
      <c r="P2406">
        <f t="shared" si="111"/>
        <v>35.92</v>
      </c>
      <c r="S2406" s="13">
        <f t="shared" si="112"/>
        <v>42342.03943287037</v>
      </c>
      <c r="T2406" s="13">
        <f t="shared" si="113"/>
        <v>42372.03943287037</v>
      </c>
    </row>
    <row r="2407" spans="1:20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19</v>
      </c>
      <c r="M2407" t="b">
        <v>0</v>
      </c>
      <c r="N2407" t="s">
        <v>8268</v>
      </c>
      <c r="O2407" t="s">
        <v>8309</v>
      </c>
      <c r="P2407">
        <f t="shared" si="111"/>
        <v>47.11</v>
      </c>
      <c r="S2407" s="13">
        <f t="shared" si="112"/>
        <v>42595.585358796292</v>
      </c>
      <c r="T2407" s="13">
        <f t="shared" si="113"/>
        <v>42616.585358796292</v>
      </c>
    </row>
    <row r="2408" spans="1:20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1</v>
      </c>
      <c r="L2408">
        <v>25</v>
      </c>
      <c r="M2408" t="b">
        <v>0</v>
      </c>
      <c r="N2408" t="s">
        <v>8270</v>
      </c>
      <c r="O2408" t="s">
        <v>8271</v>
      </c>
      <c r="P2408">
        <f t="shared" si="111"/>
        <v>35.799999999999997</v>
      </c>
      <c r="S2408" s="13">
        <f t="shared" si="112"/>
        <v>41983.110995370371</v>
      </c>
      <c r="T2408" s="13">
        <f t="shared" si="113"/>
        <v>42023.110995370371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26</v>
      </c>
      <c r="M2409" t="b">
        <v>0</v>
      </c>
      <c r="N2409" t="s">
        <v>8265</v>
      </c>
      <c r="O2409" t="s">
        <v>8267</v>
      </c>
      <c r="P2409">
        <f t="shared" si="111"/>
        <v>34.270000000000003</v>
      </c>
      <c r="S2409" s="13">
        <f t="shared" si="112"/>
        <v>42082.575555555552</v>
      </c>
      <c r="T2409" s="13">
        <f t="shared" si="113"/>
        <v>42105.25</v>
      </c>
    </row>
    <row r="2410" spans="1:20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25</v>
      </c>
      <c r="M2410" t="b">
        <v>1</v>
      </c>
      <c r="N2410" t="s">
        <v>8284</v>
      </c>
      <c r="O2410" t="s">
        <v>8298</v>
      </c>
      <c r="P2410">
        <f t="shared" si="111"/>
        <v>35.6</v>
      </c>
      <c r="S2410" s="13">
        <f t="shared" si="112"/>
        <v>41919.140706018516</v>
      </c>
      <c r="T2410" s="13">
        <f t="shared" si="113"/>
        <v>41949.182372685187</v>
      </c>
    </row>
    <row r="2411" spans="1:20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30</v>
      </c>
      <c r="M2411" t="b">
        <v>1</v>
      </c>
      <c r="N2411" t="s">
        <v>8280</v>
      </c>
      <c r="O2411" t="s">
        <v>8283</v>
      </c>
      <c r="P2411">
        <f t="shared" si="111"/>
        <v>29.67</v>
      </c>
      <c r="S2411" s="13">
        <f t="shared" si="112"/>
        <v>42204.875868055555</v>
      </c>
      <c r="T2411" s="13">
        <f t="shared" si="113"/>
        <v>42234.875868055555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1441619275</v>
      </c>
      <c r="J2412">
        <v>1439027275</v>
      </c>
      <c r="K2412" t="b">
        <v>0</v>
      </c>
      <c r="L2412">
        <v>19</v>
      </c>
      <c r="M2412" t="b">
        <v>0</v>
      </c>
      <c r="N2412" t="s">
        <v>8276</v>
      </c>
      <c r="O2412" t="s">
        <v>8302</v>
      </c>
      <c r="P2412">
        <f t="shared" si="111"/>
        <v>46.63</v>
      </c>
      <c r="S2412" s="13">
        <f t="shared" si="112"/>
        <v>42224.408275462964</v>
      </c>
      <c r="T2412" s="13">
        <f t="shared" si="113"/>
        <v>42254.408275462964</v>
      </c>
    </row>
    <row r="2413" spans="1:20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1</v>
      </c>
      <c r="L2413">
        <v>25</v>
      </c>
      <c r="M2413" t="b">
        <v>1</v>
      </c>
      <c r="N2413" t="s">
        <v>8268</v>
      </c>
      <c r="O2413" t="s">
        <v>8269</v>
      </c>
      <c r="P2413">
        <f t="shared" si="111"/>
        <v>35.44</v>
      </c>
      <c r="S2413" s="13">
        <f t="shared" si="112"/>
        <v>42211.732430555552</v>
      </c>
      <c r="T2413" s="13">
        <f t="shared" si="113"/>
        <v>42241.732430555552</v>
      </c>
    </row>
    <row r="2414" spans="1:20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1480185673</v>
      </c>
      <c r="J2414">
        <v>1476294073</v>
      </c>
      <c r="K2414" t="b">
        <v>0</v>
      </c>
      <c r="L2414">
        <v>25</v>
      </c>
      <c r="M2414" t="b">
        <v>1</v>
      </c>
      <c r="N2414" t="s">
        <v>8270</v>
      </c>
      <c r="O2414" t="s">
        <v>8271</v>
      </c>
      <c r="P2414">
        <f t="shared" si="111"/>
        <v>35.4</v>
      </c>
      <c r="S2414" s="13">
        <f t="shared" si="112"/>
        <v>42655.736956018518</v>
      </c>
      <c r="T2414" s="13">
        <f t="shared" si="113"/>
        <v>42700.778622685189</v>
      </c>
    </row>
    <row r="2415" spans="1:20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1401579000</v>
      </c>
      <c r="J2415">
        <v>1398911882</v>
      </c>
      <c r="K2415" t="b">
        <v>0</v>
      </c>
      <c r="L2415">
        <v>11</v>
      </c>
      <c r="M2415" t="b">
        <v>0</v>
      </c>
      <c r="N2415" t="s">
        <v>8265</v>
      </c>
      <c r="O2415" t="s">
        <v>8272</v>
      </c>
      <c r="P2415">
        <f t="shared" si="111"/>
        <v>80.45</v>
      </c>
      <c r="S2415" s="13">
        <f t="shared" si="112"/>
        <v>41760.10974537037</v>
      </c>
      <c r="T2415" s="13">
        <f t="shared" si="113"/>
        <v>41790.979166666664</v>
      </c>
    </row>
    <row r="2416" spans="1:20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17</v>
      </c>
      <c r="M2416" t="b">
        <v>0</v>
      </c>
      <c r="N2416" t="s">
        <v>8265</v>
      </c>
      <c r="O2416" t="s">
        <v>8267</v>
      </c>
      <c r="P2416">
        <f t="shared" si="111"/>
        <v>51.82</v>
      </c>
      <c r="S2416" s="13">
        <f t="shared" si="112"/>
        <v>42198.695138888885</v>
      </c>
      <c r="T2416" s="13">
        <f t="shared" si="113"/>
        <v>42238.165972222225</v>
      </c>
    </row>
    <row r="2417" spans="1:20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16</v>
      </c>
      <c r="M2417" t="b">
        <v>0</v>
      </c>
      <c r="N2417" t="s">
        <v>8280</v>
      </c>
      <c r="O2417" t="s">
        <v>8292</v>
      </c>
      <c r="P2417">
        <f t="shared" si="111"/>
        <v>55.06</v>
      </c>
      <c r="S2417" s="13">
        <f t="shared" si="112"/>
        <v>42536.862800925926</v>
      </c>
      <c r="T2417" s="13">
        <f t="shared" si="113"/>
        <v>42566.862800925926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21</v>
      </c>
      <c r="M2418" t="b">
        <v>0</v>
      </c>
      <c r="N2418" t="s">
        <v>8280</v>
      </c>
      <c r="O2418" t="s">
        <v>8283</v>
      </c>
      <c r="P2418">
        <f t="shared" si="111"/>
        <v>41.95</v>
      </c>
      <c r="S2418" s="13">
        <f t="shared" si="112"/>
        <v>42019.737766203703</v>
      </c>
      <c r="T2418" s="13">
        <f t="shared" si="113"/>
        <v>42077.625</v>
      </c>
    </row>
    <row r="2419" spans="1:20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51</v>
      </c>
      <c r="M2419" t="b">
        <v>1</v>
      </c>
      <c r="N2419" t="s">
        <v>8280</v>
      </c>
      <c r="O2419" t="s">
        <v>8283</v>
      </c>
      <c r="P2419">
        <f t="shared" si="111"/>
        <v>17.25</v>
      </c>
      <c r="S2419" s="13">
        <f t="shared" si="112"/>
        <v>41831.884108796294</v>
      </c>
      <c r="T2419" s="13">
        <f t="shared" si="113"/>
        <v>41861.884108796294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1427225644</v>
      </c>
      <c r="J2420">
        <v>1422045244</v>
      </c>
      <c r="K2420" t="b">
        <v>0</v>
      </c>
      <c r="L2420">
        <v>29</v>
      </c>
      <c r="M2420" t="b">
        <v>0</v>
      </c>
      <c r="N2420" t="s">
        <v>8265</v>
      </c>
      <c r="O2420" t="s">
        <v>8267</v>
      </c>
      <c r="P2420">
        <f t="shared" si="111"/>
        <v>30.31</v>
      </c>
      <c r="S2420" s="13">
        <f t="shared" si="112"/>
        <v>42027.856990740736</v>
      </c>
      <c r="T2420" s="13">
        <f t="shared" si="113"/>
        <v>42087.815324074079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9</v>
      </c>
      <c r="M2421" t="b">
        <v>0</v>
      </c>
      <c r="N2421" t="s">
        <v>8265</v>
      </c>
      <c r="O2421" t="s">
        <v>8267</v>
      </c>
      <c r="P2421">
        <f t="shared" si="111"/>
        <v>97.33</v>
      </c>
      <c r="S2421" s="13">
        <f t="shared" si="112"/>
        <v>41993.738298611104</v>
      </c>
      <c r="T2421" s="13">
        <f t="shared" si="113"/>
        <v>42053.738298611104</v>
      </c>
    </row>
    <row r="2422" spans="1:20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14</v>
      </c>
      <c r="M2422" t="b">
        <v>1</v>
      </c>
      <c r="N2422" t="s">
        <v>8284</v>
      </c>
      <c r="O2422" t="s">
        <v>8288</v>
      </c>
      <c r="P2422">
        <f t="shared" si="111"/>
        <v>62.5</v>
      </c>
      <c r="S2422" s="13">
        <f t="shared" si="112"/>
        <v>41893.028877314813</v>
      </c>
      <c r="T2422" s="13">
        <f t="shared" si="113"/>
        <v>41953.070543981477</v>
      </c>
    </row>
    <row r="2423" spans="1:20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19</v>
      </c>
      <c r="M2423" t="b">
        <v>1</v>
      </c>
      <c r="N2423" t="s">
        <v>8280</v>
      </c>
      <c r="O2423" t="s">
        <v>8283</v>
      </c>
      <c r="P2423">
        <f t="shared" si="111"/>
        <v>46.05</v>
      </c>
      <c r="S2423" s="13">
        <f t="shared" si="112"/>
        <v>42026.687453703707</v>
      </c>
      <c r="T2423" s="13">
        <f t="shared" si="113"/>
        <v>42056.687453703707</v>
      </c>
    </row>
    <row r="2424" spans="1:20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1</v>
      </c>
      <c r="L2424">
        <v>34</v>
      </c>
      <c r="M2424" t="b">
        <v>0</v>
      </c>
      <c r="N2424" t="s">
        <v>8280</v>
      </c>
      <c r="O2424" t="s">
        <v>8283</v>
      </c>
      <c r="P2424">
        <f t="shared" si="111"/>
        <v>25.65</v>
      </c>
      <c r="S2424" s="13">
        <f t="shared" si="112"/>
        <v>42044.724953703699</v>
      </c>
      <c r="T2424" s="13">
        <f t="shared" si="113"/>
        <v>42074.683287037042</v>
      </c>
    </row>
    <row r="2425" spans="1:20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1420044890</v>
      </c>
      <c r="J2425">
        <v>1417452890</v>
      </c>
      <c r="K2425" t="b">
        <v>0</v>
      </c>
      <c r="L2425">
        <v>20</v>
      </c>
      <c r="M2425" t="b">
        <v>1</v>
      </c>
      <c r="N2425" t="s">
        <v>8280</v>
      </c>
      <c r="O2425" t="s">
        <v>8283</v>
      </c>
      <c r="P2425">
        <f t="shared" si="111"/>
        <v>43.35</v>
      </c>
      <c r="S2425" s="13">
        <f t="shared" si="112"/>
        <v>41974.704745370371</v>
      </c>
      <c r="T2425" s="13">
        <f t="shared" si="113"/>
        <v>42004.704745370371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23</v>
      </c>
      <c r="M2426" t="b">
        <v>0</v>
      </c>
      <c r="N2426" t="s">
        <v>8270</v>
      </c>
      <c r="O2426" t="s">
        <v>8271</v>
      </c>
      <c r="P2426">
        <f t="shared" si="111"/>
        <v>37.61</v>
      </c>
      <c r="S2426" s="13">
        <f t="shared" si="112"/>
        <v>41909.892453703702</v>
      </c>
      <c r="T2426" s="13">
        <f t="shared" si="113"/>
        <v>41939.892453703702</v>
      </c>
    </row>
    <row r="2427" spans="1:20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14</v>
      </c>
      <c r="M2427" t="b">
        <v>0</v>
      </c>
      <c r="N2427" t="s">
        <v>8278</v>
      </c>
      <c r="O2427" t="s">
        <v>8296</v>
      </c>
      <c r="P2427">
        <f t="shared" si="111"/>
        <v>61.5</v>
      </c>
      <c r="S2427" s="13">
        <f t="shared" si="112"/>
        <v>42502.913761574076</v>
      </c>
      <c r="T2427" s="13">
        <f t="shared" si="113"/>
        <v>42517.919444444444</v>
      </c>
    </row>
    <row r="2428" spans="1:20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17</v>
      </c>
      <c r="M2428" t="b">
        <v>0</v>
      </c>
      <c r="N2428" t="s">
        <v>8265</v>
      </c>
      <c r="O2428" t="s">
        <v>8267</v>
      </c>
      <c r="P2428">
        <f t="shared" si="111"/>
        <v>50.65</v>
      </c>
      <c r="S2428" s="13">
        <f t="shared" si="112"/>
        <v>42164.170046296291</v>
      </c>
      <c r="T2428" s="13">
        <f t="shared" si="113"/>
        <v>42224.170046296291</v>
      </c>
    </row>
    <row r="2429" spans="1:20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33</v>
      </c>
      <c r="M2429" t="b">
        <v>1</v>
      </c>
      <c r="N2429" t="s">
        <v>8284</v>
      </c>
      <c r="O2429" t="s">
        <v>8286</v>
      </c>
      <c r="P2429">
        <f t="shared" si="111"/>
        <v>26.06</v>
      </c>
      <c r="S2429" s="13">
        <f t="shared" si="112"/>
        <v>42412.318668981476</v>
      </c>
      <c r="T2429" s="13">
        <f t="shared" si="113"/>
        <v>42452.277002314819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1</v>
      </c>
      <c r="L2430">
        <v>19</v>
      </c>
      <c r="M2430" t="b">
        <v>0</v>
      </c>
      <c r="N2430" t="s">
        <v>8270</v>
      </c>
      <c r="O2430" t="s">
        <v>8271</v>
      </c>
      <c r="P2430">
        <f t="shared" si="111"/>
        <v>45.16</v>
      </c>
      <c r="S2430" s="13">
        <f t="shared" si="112"/>
        <v>42045.784155092595</v>
      </c>
      <c r="T2430" s="13">
        <f t="shared" si="113"/>
        <v>42075.742488425924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1486313040</v>
      </c>
      <c r="J2431">
        <v>1483131966</v>
      </c>
      <c r="K2431" t="b">
        <v>0</v>
      </c>
      <c r="L2431">
        <v>7</v>
      </c>
      <c r="M2431" t="b">
        <v>0</v>
      </c>
      <c r="N2431" t="s">
        <v>8284</v>
      </c>
      <c r="O2431" t="s">
        <v>8287</v>
      </c>
      <c r="P2431">
        <f t="shared" si="111"/>
        <v>122.14</v>
      </c>
      <c r="S2431" s="13">
        <f t="shared" si="112"/>
        <v>42734.879236111112</v>
      </c>
      <c r="T2431" s="13">
        <f t="shared" si="113"/>
        <v>42771.697222222225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27</v>
      </c>
      <c r="M2432" t="b">
        <v>0</v>
      </c>
      <c r="N2432" t="s">
        <v>8273</v>
      </c>
      <c r="O2432" t="s">
        <v>8291</v>
      </c>
      <c r="P2432">
        <f t="shared" si="111"/>
        <v>31.56</v>
      </c>
      <c r="S2432" s="13">
        <f t="shared" si="112"/>
        <v>42382.130833333329</v>
      </c>
      <c r="T2432" s="13">
        <f t="shared" si="113"/>
        <v>42412.130833333329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1</v>
      </c>
      <c r="L2433">
        <v>24</v>
      </c>
      <c r="M2433" t="b">
        <v>0</v>
      </c>
      <c r="N2433" t="s">
        <v>8280</v>
      </c>
      <c r="O2433" t="s">
        <v>8283</v>
      </c>
      <c r="P2433">
        <f t="shared" si="111"/>
        <v>35.5</v>
      </c>
      <c r="S2433" s="13">
        <f t="shared" si="112"/>
        <v>42489.099687499998</v>
      </c>
      <c r="T2433" s="13">
        <f t="shared" si="113"/>
        <v>42549.099687499998</v>
      </c>
    </row>
    <row r="2434" spans="1:20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7</v>
      </c>
      <c r="M2434" t="b">
        <v>0</v>
      </c>
      <c r="N2434" t="s">
        <v>8265</v>
      </c>
      <c r="O2434" t="s">
        <v>8299</v>
      </c>
      <c r="P2434">
        <f t="shared" si="111"/>
        <v>121.43</v>
      </c>
      <c r="S2434" s="13">
        <f t="shared" si="112"/>
        <v>42041.218715277777</v>
      </c>
      <c r="T2434" s="13">
        <f t="shared" si="113"/>
        <v>42071.218715277777</v>
      </c>
    </row>
    <row r="2435" spans="1:20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21</v>
      </c>
      <c r="M2435" t="b">
        <v>0</v>
      </c>
      <c r="N2435" t="s">
        <v>8273</v>
      </c>
      <c r="O2435" t="s">
        <v>8291</v>
      </c>
      <c r="P2435">
        <f t="shared" ref="P2435:P2498" si="114">IFERROR(ROUND(E2435/L2435,2),0)</f>
        <v>40.479999999999997</v>
      </c>
      <c r="S2435" s="13">
        <f t="shared" ref="S2435:S2498" si="115">(((J2435/60)/60)/24+DATE(1970,1,1))</f>
        <v>42397.89980324074</v>
      </c>
      <c r="T2435" s="13">
        <f t="shared" ref="T2435:T2498" si="116">(((I2435/60)/60)/24)+DATE(1970,1,1)</f>
        <v>42427.89980324074</v>
      </c>
    </row>
    <row r="2436" spans="1:20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15</v>
      </c>
      <c r="M2436" t="b">
        <v>0</v>
      </c>
      <c r="N2436" t="s">
        <v>8284</v>
      </c>
      <c r="O2436" t="s">
        <v>8287</v>
      </c>
      <c r="P2436">
        <f t="shared" si="114"/>
        <v>56.67</v>
      </c>
      <c r="S2436" s="13">
        <f t="shared" si="115"/>
        <v>42180.18604166666</v>
      </c>
      <c r="T2436" s="13">
        <f t="shared" si="116"/>
        <v>42220.18604166666</v>
      </c>
    </row>
    <row r="2437" spans="1:20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1444027186</v>
      </c>
      <c r="J2437">
        <v>1441435186</v>
      </c>
      <c r="K2437" t="b">
        <v>0</v>
      </c>
      <c r="L2437">
        <v>25</v>
      </c>
      <c r="M2437" t="b">
        <v>1</v>
      </c>
      <c r="N2437" t="s">
        <v>8284</v>
      </c>
      <c r="O2437" t="s">
        <v>8285</v>
      </c>
      <c r="P2437">
        <f t="shared" si="114"/>
        <v>34</v>
      </c>
      <c r="S2437" s="13">
        <f t="shared" si="115"/>
        <v>42252.277615740735</v>
      </c>
      <c r="T2437" s="13">
        <f t="shared" si="116"/>
        <v>42282.277615740735</v>
      </c>
    </row>
    <row r="2438" spans="1:20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21</v>
      </c>
      <c r="M2438" t="b">
        <v>1</v>
      </c>
      <c r="N2438" t="s">
        <v>8280</v>
      </c>
      <c r="O2438" t="s">
        <v>8283</v>
      </c>
      <c r="P2438">
        <f t="shared" si="114"/>
        <v>40.479999999999997</v>
      </c>
      <c r="S2438" s="13">
        <f t="shared" si="115"/>
        <v>42338.615393518514</v>
      </c>
      <c r="T2438" s="13">
        <f t="shared" si="116"/>
        <v>42398.615393518514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1</v>
      </c>
      <c r="L2439">
        <v>12</v>
      </c>
      <c r="M2439" t="b">
        <v>0</v>
      </c>
      <c r="N2439" t="s">
        <v>8280</v>
      </c>
      <c r="O2439" t="s">
        <v>8283</v>
      </c>
      <c r="P2439">
        <f t="shared" si="114"/>
        <v>70.17</v>
      </c>
      <c r="S2439" s="13">
        <f t="shared" si="115"/>
        <v>42031.965138888889</v>
      </c>
      <c r="T2439" s="13">
        <f t="shared" si="116"/>
        <v>42080.75</v>
      </c>
    </row>
    <row r="2440" spans="1:20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47</v>
      </c>
      <c r="M2440" t="b">
        <v>1</v>
      </c>
      <c r="N2440" t="s">
        <v>8280</v>
      </c>
      <c r="O2440" t="s">
        <v>8283</v>
      </c>
      <c r="P2440">
        <f t="shared" si="114"/>
        <v>17.829999999999998</v>
      </c>
      <c r="S2440" s="13">
        <f t="shared" si="115"/>
        <v>42285.91506944444</v>
      </c>
      <c r="T2440" s="13">
        <f t="shared" si="116"/>
        <v>42345.956736111111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7</v>
      </c>
      <c r="M2441" t="b">
        <v>0</v>
      </c>
      <c r="N2441" t="s">
        <v>8265</v>
      </c>
      <c r="O2441" t="s">
        <v>8267</v>
      </c>
      <c r="P2441">
        <f t="shared" si="114"/>
        <v>119.57</v>
      </c>
      <c r="S2441" s="13">
        <f t="shared" si="115"/>
        <v>42265.818622685183</v>
      </c>
      <c r="T2441" s="13">
        <f t="shared" si="116"/>
        <v>42295.818622685183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1455399313</v>
      </c>
      <c r="J2442">
        <v>1452807313</v>
      </c>
      <c r="K2442" t="b">
        <v>0</v>
      </c>
      <c r="L2442">
        <v>22</v>
      </c>
      <c r="M2442" t="b">
        <v>0</v>
      </c>
      <c r="N2442" t="s">
        <v>8268</v>
      </c>
      <c r="O2442" t="s">
        <v>8313</v>
      </c>
      <c r="P2442">
        <f t="shared" si="114"/>
        <v>37.950000000000003</v>
      </c>
      <c r="S2442" s="13">
        <f t="shared" si="115"/>
        <v>42383.899456018517</v>
      </c>
      <c r="T2442" s="13">
        <f t="shared" si="116"/>
        <v>42413.899456018517</v>
      </c>
    </row>
    <row r="2443" spans="1:20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26</v>
      </c>
      <c r="M2443" t="b">
        <v>1</v>
      </c>
      <c r="N2443" t="s">
        <v>8265</v>
      </c>
      <c r="O2443" t="s">
        <v>8272</v>
      </c>
      <c r="P2443">
        <f t="shared" si="114"/>
        <v>31.96</v>
      </c>
      <c r="S2443" s="13">
        <f t="shared" si="115"/>
        <v>42187.125625000001</v>
      </c>
      <c r="T2443" s="13">
        <f t="shared" si="116"/>
        <v>42208.207638888889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1</v>
      </c>
      <c r="L2444">
        <v>35</v>
      </c>
      <c r="M2444" t="b">
        <v>0</v>
      </c>
      <c r="N2444" t="s">
        <v>8280</v>
      </c>
      <c r="O2444" t="s">
        <v>8281</v>
      </c>
      <c r="P2444">
        <f t="shared" si="114"/>
        <v>23.63</v>
      </c>
      <c r="S2444" s="13">
        <f t="shared" si="115"/>
        <v>42052.666990740734</v>
      </c>
      <c r="T2444" s="13">
        <f t="shared" si="116"/>
        <v>42082.625324074077</v>
      </c>
    </row>
    <row r="2445" spans="1:20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19</v>
      </c>
      <c r="M2445" t="b">
        <v>1</v>
      </c>
      <c r="N2445" t="s">
        <v>8280</v>
      </c>
      <c r="O2445" t="s">
        <v>8283</v>
      </c>
      <c r="P2445">
        <f t="shared" si="114"/>
        <v>43.42</v>
      </c>
      <c r="S2445" s="13">
        <f t="shared" si="115"/>
        <v>41836.625254629631</v>
      </c>
      <c r="T2445" s="13">
        <f t="shared" si="116"/>
        <v>41866.625254629631</v>
      </c>
    </row>
    <row r="2446" spans="1:20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22</v>
      </c>
      <c r="M2446" t="b">
        <v>1</v>
      </c>
      <c r="N2446" t="s">
        <v>8268</v>
      </c>
      <c r="O2446" t="s">
        <v>8290</v>
      </c>
      <c r="P2446">
        <f t="shared" si="114"/>
        <v>37.450000000000003</v>
      </c>
      <c r="S2446" s="13">
        <f t="shared" si="115"/>
        <v>42485.754525462966</v>
      </c>
      <c r="T2446" s="13">
        <f t="shared" si="116"/>
        <v>42515.754525462966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49</v>
      </c>
      <c r="M2447" t="b">
        <v>0</v>
      </c>
      <c r="N2447" t="s">
        <v>8278</v>
      </c>
      <c r="O2447" t="s">
        <v>8296</v>
      </c>
      <c r="P2447">
        <f t="shared" si="114"/>
        <v>16.760000000000002</v>
      </c>
      <c r="S2447" s="13">
        <f t="shared" si="115"/>
        <v>42243.190057870372</v>
      </c>
      <c r="T2447" s="13">
        <f t="shared" si="116"/>
        <v>42273.190057870372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12</v>
      </c>
      <c r="M2448" t="b">
        <v>0</v>
      </c>
      <c r="N2448" t="s">
        <v>8280</v>
      </c>
      <c r="O2448" t="s">
        <v>8292</v>
      </c>
      <c r="P2448">
        <f t="shared" si="114"/>
        <v>68.42</v>
      </c>
      <c r="S2448" s="13">
        <f t="shared" si="115"/>
        <v>42670.602673611109</v>
      </c>
      <c r="T2448" s="13">
        <f t="shared" si="116"/>
        <v>42700.64434027778</v>
      </c>
    </row>
    <row r="2449" spans="1:20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27</v>
      </c>
      <c r="M2449" t="b">
        <v>1</v>
      </c>
      <c r="N2449" t="s">
        <v>8284</v>
      </c>
      <c r="O2449" t="s">
        <v>8285</v>
      </c>
      <c r="P2449">
        <f t="shared" si="114"/>
        <v>30.37</v>
      </c>
      <c r="S2449" s="13">
        <f t="shared" si="115"/>
        <v>42654.469826388886</v>
      </c>
      <c r="T2449" s="13">
        <f t="shared" si="116"/>
        <v>42686.166666666672</v>
      </c>
    </row>
    <row r="2450" spans="1:20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14</v>
      </c>
      <c r="M2450" t="b">
        <v>1</v>
      </c>
      <c r="N2450" t="s">
        <v>8284</v>
      </c>
      <c r="O2450" t="s">
        <v>8288</v>
      </c>
      <c r="P2450">
        <f t="shared" si="114"/>
        <v>58.21</v>
      </c>
      <c r="S2450" s="13">
        <f t="shared" si="115"/>
        <v>42607.316122685181</v>
      </c>
      <c r="T2450" s="13">
        <f t="shared" si="116"/>
        <v>42613.233333333337</v>
      </c>
    </row>
    <row r="2451" spans="1:20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15</v>
      </c>
      <c r="M2451" t="b">
        <v>1</v>
      </c>
      <c r="N2451" t="s">
        <v>8268</v>
      </c>
      <c r="O2451" t="s">
        <v>8290</v>
      </c>
      <c r="P2451">
        <f t="shared" si="114"/>
        <v>54.27</v>
      </c>
      <c r="S2451" s="13">
        <f t="shared" si="115"/>
        <v>41943.142534722225</v>
      </c>
      <c r="T2451" s="13">
        <f t="shared" si="116"/>
        <v>41973.184201388889</v>
      </c>
    </row>
    <row r="2452" spans="1:20" ht="60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16</v>
      </c>
      <c r="M2452" t="b">
        <v>0</v>
      </c>
      <c r="N2452" t="s">
        <v>8280</v>
      </c>
      <c r="O2452" t="s">
        <v>8283</v>
      </c>
      <c r="P2452">
        <f t="shared" si="114"/>
        <v>50.88</v>
      </c>
      <c r="S2452" s="13">
        <f t="shared" si="115"/>
        <v>41902.07240740741</v>
      </c>
      <c r="T2452" s="13">
        <f t="shared" si="116"/>
        <v>41940.132638888892</v>
      </c>
    </row>
    <row r="2453" spans="1:20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30</v>
      </c>
      <c r="M2453" t="b">
        <v>1</v>
      </c>
      <c r="N2453" t="s">
        <v>8273</v>
      </c>
      <c r="O2453" t="s">
        <v>8274</v>
      </c>
      <c r="P2453">
        <f t="shared" si="114"/>
        <v>27.1</v>
      </c>
      <c r="S2453" s="13">
        <f t="shared" si="115"/>
        <v>42779.908449074079</v>
      </c>
      <c r="T2453" s="13">
        <f t="shared" si="116"/>
        <v>42799.908449074079</v>
      </c>
    </row>
    <row r="2454" spans="1:20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33</v>
      </c>
      <c r="M2454" t="b">
        <v>1</v>
      </c>
      <c r="N2454" t="s">
        <v>8284</v>
      </c>
      <c r="O2454" t="s">
        <v>8288</v>
      </c>
      <c r="P2454">
        <f t="shared" si="114"/>
        <v>24.58</v>
      </c>
      <c r="S2454" s="13">
        <f t="shared" si="115"/>
        <v>42338.84375</v>
      </c>
      <c r="T2454" s="13">
        <f t="shared" si="116"/>
        <v>42367.958333333328</v>
      </c>
    </row>
    <row r="2455" spans="1:20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7</v>
      </c>
      <c r="M2455" t="b">
        <v>1</v>
      </c>
      <c r="N2455" t="s">
        <v>8284</v>
      </c>
      <c r="O2455" t="s">
        <v>8288</v>
      </c>
      <c r="P2455">
        <f t="shared" si="114"/>
        <v>115.71</v>
      </c>
      <c r="S2455" s="13">
        <f t="shared" si="115"/>
        <v>42738.692233796297</v>
      </c>
      <c r="T2455" s="13">
        <f t="shared" si="116"/>
        <v>42768.692233796297</v>
      </c>
    </row>
    <row r="2456" spans="1:20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33</v>
      </c>
      <c r="M2456" t="b">
        <v>1</v>
      </c>
      <c r="N2456" t="s">
        <v>8280</v>
      </c>
      <c r="O2456" t="s">
        <v>8283</v>
      </c>
      <c r="P2456">
        <f t="shared" si="114"/>
        <v>24.55</v>
      </c>
      <c r="S2456" s="13">
        <f t="shared" si="115"/>
        <v>42770.201481481476</v>
      </c>
      <c r="T2456" s="13">
        <f t="shared" si="116"/>
        <v>42805.201481481476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22</v>
      </c>
      <c r="M2457" t="b">
        <v>0</v>
      </c>
      <c r="N2457" t="s">
        <v>8268</v>
      </c>
      <c r="O2457" t="s">
        <v>8305</v>
      </c>
      <c r="P2457">
        <f t="shared" si="114"/>
        <v>36.68</v>
      </c>
      <c r="S2457" s="13">
        <f t="shared" si="115"/>
        <v>42452.781828703708</v>
      </c>
      <c r="T2457" s="13">
        <f t="shared" si="116"/>
        <v>42480.781828703708</v>
      </c>
    </row>
    <row r="2458" spans="1:20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1</v>
      </c>
      <c r="L2458">
        <v>23</v>
      </c>
      <c r="M2458" t="b">
        <v>1</v>
      </c>
      <c r="N2458" t="s">
        <v>8265</v>
      </c>
      <c r="O2458" t="s">
        <v>8266</v>
      </c>
      <c r="P2458">
        <f t="shared" si="114"/>
        <v>35</v>
      </c>
      <c r="S2458" s="13">
        <f t="shared" si="115"/>
        <v>42761.961099537039</v>
      </c>
      <c r="T2458" s="13">
        <f t="shared" si="116"/>
        <v>42791.961099537039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1458826056</v>
      </c>
      <c r="J2459">
        <v>1456237656</v>
      </c>
      <c r="K2459" t="b">
        <v>0</v>
      </c>
      <c r="L2459">
        <v>10</v>
      </c>
      <c r="M2459" t="b">
        <v>0</v>
      </c>
      <c r="N2459" t="s">
        <v>8268</v>
      </c>
      <c r="O2459" t="s">
        <v>8305</v>
      </c>
      <c r="P2459">
        <f t="shared" si="114"/>
        <v>80.5</v>
      </c>
      <c r="S2459" s="13">
        <f t="shared" si="115"/>
        <v>42423.602500000001</v>
      </c>
      <c r="T2459" s="13">
        <f t="shared" si="116"/>
        <v>42453.560833333337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</v>
      </c>
      <c r="M2460" t="b">
        <v>0</v>
      </c>
      <c r="N2460" t="s">
        <v>8280</v>
      </c>
      <c r="O2460" t="s">
        <v>8283</v>
      </c>
      <c r="P2460">
        <f t="shared" si="114"/>
        <v>100.63</v>
      </c>
      <c r="S2460" s="13">
        <f t="shared" si="115"/>
        <v>42495.871736111112</v>
      </c>
      <c r="T2460" s="13">
        <f t="shared" si="116"/>
        <v>42530.791666666672</v>
      </c>
    </row>
    <row r="2461" spans="1:20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15</v>
      </c>
      <c r="M2461" t="b">
        <v>1</v>
      </c>
      <c r="N2461" t="s">
        <v>8276</v>
      </c>
      <c r="O2461" t="s">
        <v>8277</v>
      </c>
      <c r="P2461">
        <f t="shared" si="114"/>
        <v>53.4</v>
      </c>
      <c r="S2461" s="13">
        <f t="shared" si="115"/>
        <v>42407.637557870374</v>
      </c>
      <c r="T2461" s="13">
        <f t="shared" si="116"/>
        <v>42452.595891203702</v>
      </c>
    </row>
    <row r="2462" spans="1:20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19</v>
      </c>
      <c r="M2462" t="b">
        <v>0</v>
      </c>
      <c r="N2462" t="s">
        <v>8268</v>
      </c>
      <c r="O2462" t="s">
        <v>8313</v>
      </c>
      <c r="P2462">
        <f t="shared" si="114"/>
        <v>42.16</v>
      </c>
      <c r="S2462" s="13">
        <f t="shared" si="115"/>
        <v>42704.187118055561</v>
      </c>
      <c r="T2462" s="13">
        <f t="shared" si="116"/>
        <v>42738.178472222222</v>
      </c>
    </row>
    <row r="2463" spans="1:20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14</v>
      </c>
      <c r="M2463" t="b">
        <v>1</v>
      </c>
      <c r="N2463" t="s">
        <v>8278</v>
      </c>
      <c r="O2463" t="s">
        <v>8289</v>
      </c>
      <c r="P2463">
        <f t="shared" si="114"/>
        <v>57.14</v>
      </c>
      <c r="S2463" s="13">
        <f t="shared" si="115"/>
        <v>40784.012696759259</v>
      </c>
      <c r="T2463" s="13">
        <f t="shared" si="116"/>
        <v>40817.125</v>
      </c>
    </row>
    <row r="2464" spans="1:20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5</v>
      </c>
      <c r="M2464" t="b">
        <v>0</v>
      </c>
      <c r="N2464" t="s">
        <v>8278</v>
      </c>
      <c r="O2464" t="s">
        <v>8282</v>
      </c>
      <c r="P2464">
        <f t="shared" si="114"/>
        <v>160</v>
      </c>
      <c r="S2464" s="13">
        <f t="shared" si="115"/>
        <v>41089.186296296299</v>
      </c>
      <c r="T2464" s="13">
        <f t="shared" si="116"/>
        <v>41109.186296296299</v>
      </c>
    </row>
    <row r="2465" spans="1:20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9</v>
      </c>
      <c r="M2465" t="b">
        <v>0</v>
      </c>
      <c r="N2465" t="s">
        <v>8268</v>
      </c>
      <c r="O2465" t="s">
        <v>8305</v>
      </c>
      <c r="P2465">
        <f t="shared" si="114"/>
        <v>88.89</v>
      </c>
      <c r="S2465" s="13">
        <f t="shared" si="115"/>
        <v>41341.111400462964</v>
      </c>
      <c r="T2465" s="13">
        <f t="shared" si="116"/>
        <v>41380.791666666664</v>
      </c>
    </row>
    <row r="2466" spans="1:20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1443641340</v>
      </c>
      <c r="J2466">
        <v>1441143397</v>
      </c>
      <c r="K2466" t="b">
        <v>0</v>
      </c>
      <c r="L2466">
        <v>4</v>
      </c>
      <c r="M2466" t="b">
        <v>0</v>
      </c>
      <c r="N2466" t="s">
        <v>8276</v>
      </c>
      <c r="O2466" t="s">
        <v>8302</v>
      </c>
      <c r="P2466">
        <f t="shared" si="114"/>
        <v>200</v>
      </c>
      <c r="S2466" s="13">
        <f t="shared" si="115"/>
        <v>42248.90042824074</v>
      </c>
      <c r="T2466" s="13">
        <f t="shared" si="116"/>
        <v>42277.811805555553</v>
      </c>
    </row>
    <row r="2467" spans="1:20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27</v>
      </c>
      <c r="M2467" t="b">
        <v>1</v>
      </c>
      <c r="N2467" t="s">
        <v>8280</v>
      </c>
      <c r="O2467" t="s">
        <v>8283</v>
      </c>
      <c r="P2467">
        <f t="shared" si="114"/>
        <v>29.63</v>
      </c>
      <c r="S2467" s="13">
        <f t="shared" si="115"/>
        <v>41145.719305555554</v>
      </c>
      <c r="T2467" s="13">
        <f t="shared" si="116"/>
        <v>41175.719305555554</v>
      </c>
    </row>
    <row r="2468" spans="1:20" ht="45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1368066453</v>
      </c>
      <c r="J2468">
        <v>1365474453</v>
      </c>
      <c r="K2468" t="b">
        <v>0</v>
      </c>
      <c r="L2468">
        <v>1</v>
      </c>
      <c r="M2468" t="b">
        <v>0</v>
      </c>
      <c r="N2468" t="s">
        <v>8280</v>
      </c>
      <c r="O2468" t="s">
        <v>8283</v>
      </c>
      <c r="P2468">
        <f t="shared" si="114"/>
        <v>800</v>
      </c>
      <c r="S2468" s="13">
        <f t="shared" si="115"/>
        <v>41373.102465277778</v>
      </c>
      <c r="T2468" s="13">
        <f t="shared" si="116"/>
        <v>41403.102465277778</v>
      </c>
    </row>
    <row r="2469" spans="1:20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30</v>
      </c>
      <c r="M2469" t="b">
        <v>1</v>
      </c>
      <c r="N2469" t="s">
        <v>8284</v>
      </c>
      <c r="O2469" t="s">
        <v>8285</v>
      </c>
      <c r="P2469">
        <f t="shared" si="114"/>
        <v>26.57</v>
      </c>
      <c r="S2469" s="13">
        <f t="shared" si="115"/>
        <v>41025.874201388891</v>
      </c>
      <c r="T2469" s="13">
        <f t="shared" si="116"/>
        <v>41039.708333333336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9</v>
      </c>
      <c r="M2470" t="b">
        <v>0</v>
      </c>
      <c r="N2470" t="s">
        <v>8280</v>
      </c>
      <c r="O2470" t="s">
        <v>8281</v>
      </c>
      <c r="P2470">
        <f t="shared" si="114"/>
        <v>88.44</v>
      </c>
      <c r="S2470" s="13">
        <f t="shared" si="115"/>
        <v>41174.154178240737</v>
      </c>
      <c r="T2470" s="13">
        <f t="shared" si="116"/>
        <v>41210.208333333336</v>
      </c>
    </row>
    <row r="2471" spans="1:20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1297160329</v>
      </c>
      <c r="J2471">
        <v>1295000329</v>
      </c>
      <c r="K2471" t="b">
        <v>0</v>
      </c>
      <c r="L2471">
        <v>9</v>
      </c>
      <c r="M2471" t="b">
        <v>1</v>
      </c>
      <c r="N2471" t="s">
        <v>8280</v>
      </c>
      <c r="O2471" t="s">
        <v>8292</v>
      </c>
      <c r="P2471">
        <f t="shared" si="114"/>
        <v>88.33</v>
      </c>
      <c r="S2471" s="13">
        <f t="shared" si="115"/>
        <v>40557.429733796293</v>
      </c>
      <c r="T2471" s="13">
        <f t="shared" si="116"/>
        <v>40582.429733796293</v>
      </c>
    </row>
    <row r="2472" spans="1:20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14</v>
      </c>
      <c r="M2472" t="b">
        <v>0</v>
      </c>
      <c r="N2472" t="s">
        <v>8280</v>
      </c>
      <c r="O2472" t="s">
        <v>8281</v>
      </c>
      <c r="P2472">
        <f t="shared" si="114"/>
        <v>56.79</v>
      </c>
      <c r="S2472" s="13">
        <f t="shared" si="115"/>
        <v>41023.07471064815</v>
      </c>
      <c r="T2472" s="13">
        <f t="shared" si="116"/>
        <v>41053.07471064815</v>
      </c>
    </row>
    <row r="2473" spans="1:20" ht="60" hidden="1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9</v>
      </c>
      <c r="M2473" t="b">
        <v>0</v>
      </c>
      <c r="N2473" t="s">
        <v>8280</v>
      </c>
      <c r="O2473" t="s">
        <v>8283</v>
      </c>
      <c r="P2473">
        <f t="shared" si="114"/>
        <v>88.33</v>
      </c>
      <c r="S2473" s="13">
        <f t="shared" si="115"/>
        <v>40893.992962962962</v>
      </c>
      <c r="T2473" s="13">
        <f t="shared" si="116"/>
        <v>40933.992962962962</v>
      </c>
    </row>
    <row r="2474" spans="1:20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</v>
      </c>
      <c r="M2474" t="b">
        <v>1</v>
      </c>
      <c r="N2474" t="s">
        <v>8280</v>
      </c>
      <c r="O2474" t="s">
        <v>8283</v>
      </c>
      <c r="P2474">
        <f t="shared" si="114"/>
        <v>79.099999999999994</v>
      </c>
      <c r="S2474" s="13">
        <f t="shared" si="115"/>
        <v>40354.11550925926</v>
      </c>
      <c r="T2474" s="13">
        <f t="shared" si="116"/>
        <v>40425.043749999997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7</v>
      </c>
      <c r="M2475" t="b">
        <v>0</v>
      </c>
      <c r="N2475" t="s">
        <v>8265</v>
      </c>
      <c r="O2475" t="s">
        <v>8299</v>
      </c>
      <c r="P2475">
        <f t="shared" si="114"/>
        <v>112.57</v>
      </c>
      <c r="S2475" s="13">
        <f t="shared" si="115"/>
        <v>41193.748483796298</v>
      </c>
      <c r="T2475" s="13">
        <f t="shared" si="116"/>
        <v>41223.790150462963</v>
      </c>
    </row>
    <row r="2476" spans="1:20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34</v>
      </c>
      <c r="M2476" t="b">
        <v>1</v>
      </c>
      <c r="N2476" t="s">
        <v>8284</v>
      </c>
      <c r="O2476" t="s">
        <v>8298</v>
      </c>
      <c r="P2476">
        <f t="shared" si="114"/>
        <v>23.12</v>
      </c>
      <c r="S2476" s="13">
        <f t="shared" si="115"/>
        <v>40417.011296296296</v>
      </c>
      <c r="T2476" s="13">
        <f t="shared" si="116"/>
        <v>40462.011296296296</v>
      </c>
    </row>
    <row r="2477" spans="1:20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27</v>
      </c>
      <c r="M2477" t="b">
        <v>1</v>
      </c>
      <c r="N2477" t="s">
        <v>8280</v>
      </c>
      <c r="O2477" t="s">
        <v>8283</v>
      </c>
      <c r="P2477">
        <f t="shared" si="114"/>
        <v>29</v>
      </c>
      <c r="S2477" s="13">
        <f t="shared" si="115"/>
        <v>40310.287673611114</v>
      </c>
      <c r="T2477" s="13">
        <f t="shared" si="116"/>
        <v>40369.916666666664</v>
      </c>
    </row>
    <row r="2478" spans="1:20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33</v>
      </c>
      <c r="M2478" t="b">
        <v>1</v>
      </c>
      <c r="N2478" t="s">
        <v>8280</v>
      </c>
      <c r="O2478" t="s">
        <v>8283</v>
      </c>
      <c r="P2478">
        <f t="shared" si="114"/>
        <v>23.64</v>
      </c>
      <c r="S2478" s="13">
        <f t="shared" si="115"/>
        <v>41913.328356481477</v>
      </c>
      <c r="T2478" s="13">
        <f t="shared" si="116"/>
        <v>41946.370023148149</v>
      </c>
    </row>
    <row r="2479" spans="1:20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27</v>
      </c>
      <c r="M2479" t="b">
        <v>1</v>
      </c>
      <c r="N2479" t="s">
        <v>8280</v>
      </c>
      <c r="O2479" t="s">
        <v>8283</v>
      </c>
      <c r="P2479">
        <f t="shared" si="114"/>
        <v>28.89</v>
      </c>
      <c r="S2479" s="13">
        <f t="shared" si="115"/>
        <v>41088.691493055558</v>
      </c>
      <c r="T2479" s="13">
        <f t="shared" si="116"/>
        <v>41133.691493055558</v>
      </c>
    </row>
    <row r="2480" spans="1:20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1358117313</v>
      </c>
      <c r="J2480">
        <v>1355525313</v>
      </c>
      <c r="K2480" t="b">
        <v>0</v>
      </c>
      <c r="L2480">
        <v>8</v>
      </c>
      <c r="M2480" t="b">
        <v>1</v>
      </c>
      <c r="N2480" t="s">
        <v>8280</v>
      </c>
      <c r="O2480" t="s">
        <v>8283</v>
      </c>
      <c r="P2480">
        <f t="shared" si="114"/>
        <v>97.5</v>
      </c>
      <c r="S2480" s="13">
        <f t="shared" si="115"/>
        <v>41257.950381944444</v>
      </c>
      <c r="T2480" s="13">
        <f t="shared" si="116"/>
        <v>41287.950381944444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6</v>
      </c>
      <c r="M2481" t="b">
        <v>0</v>
      </c>
      <c r="N2481" t="s">
        <v>8280</v>
      </c>
      <c r="O2481" t="s">
        <v>8283</v>
      </c>
      <c r="P2481">
        <f t="shared" si="114"/>
        <v>129.16999999999999</v>
      </c>
      <c r="S2481" s="13">
        <f t="shared" si="115"/>
        <v>41107.726782407408</v>
      </c>
      <c r="T2481" s="13">
        <f t="shared" si="116"/>
        <v>41118.083333333336</v>
      </c>
    </row>
    <row r="2482" spans="1:20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20</v>
      </c>
      <c r="M2482" t="b">
        <v>1</v>
      </c>
      <c r="N2482" t="s">
        <v>8280</v>
      </c>
      <c r="O2482" t="s">
        <v>8283</v>
      </c>
      <c r="P2482">
        <f t="shared" si="114"/>
        <v>38.65</v>
      </c>
      <c r="S2482" s="13">
        <f t="shared" si="115"/>
        <v>42227.936157407406</v>
      </c>
      <c r="T2482" s="13">
        <f t="shared" si="116"/>
        <v>42287.936157407406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16</v>
      </c>
      <c r="M2483" t="b">
        <v>0</v>
      </c>
      <c r="N2483" t="s">
        <v>8278</v>
      </c>
      <c r="O2483" t="s">
        <v>8296</v>
      </c>
      <c r="P2483">
        <f t="shared" si="114"/>
        <v>47.88</v>
      </c>
      <c r="S2483" s="13">
        <f t="shared" si="115"/>
        <v>40999.645925925928</v>
      </c>
      <c r="T2483" s="13">
        <f t="shared" si="116"/>
        <v>41029.645925925928</v>
      </c>
    </row>
    <row r="2484" spans="1:20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19</v>
      </c>
      <c r="M2484" t="b">
        <v>1</v>
      </c>
      <c r="N2484" t="s">
        <v>8268</v>
      </c>
      <c r="O2484" t="s">
        <v>8290</v>
      </c>
      <c r="P2484">
        <f t="shared" si="114"/>
        <v>40.21</v>
      </c>
      <c r="S2484" s="13">
        <f t="shared" si="115"/>
        <v>40711.782210648147</v>
      </c>
      <c r="T2484" s="13">
        <f t="shared" si="116"/>
        <v>40756.782210648147</v>
      </c>
    </row>
    <row r="2485" spans="1:20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36</v>
      </c>
      <c r="M2485" t="b">
        <v>1</v>
      </c>
      <c r="N2485" t="s">
        <v>8278</v>
      </c>
      <c r="O2485" t="s">
        <v>8300</v>
      </c>
      <c r="P2485">
        <f t="shared" si="114"/>
        <v>21.19</v>
      </c>
      <c r="S2485" s="13">
        <f t="shared" si="115"/>
        <v>40970.750034722223</v>
      </c>
      <c r="T2485" s="13">
        <f t="shared" si="116"/>
        <v>41030.708368055559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1316124003</v>
      </c>
      <c r="J2486">
        <v>1313532003</v>
      </c>
      <c r="K2486" t="b">
        <v>0</v>
      </c>
      <c r="L2486">
        <v>10</v>
      </c>
      <c r="M2486" t="b">
        <v>0</v>
      </c>
      <c r="N2486" t="s">
        <v>8284</v>
      </c>
      <c r="O2486" t="s">
        <v>8287</v>
      </c>
      <c r="P2486">
        <f t="shared" si="114"/>
        <v>76</v>
      </c>
      <c r="S2486" s="13">
        <f t="shared" si="115"/>
        <v>40771.916701388887</v>
      </c>
      <c r="T2486" s="13">
        <f t="shared" si="116"/>
        <v>40801.916701388887</v>
      </c>
    </row>
    <row r="2487" spans="1:20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15</v>
      </c>
      <c r="M2487" t="b">
        <v>1</v>
      </c>
      <c r="N2487" t="s">
        <v>8280</v>
      </c>
      <c r="O2487" t="s">
        <v>8283</v>
      </c>
      <c r="P2487">
        <f t="shared" si="114"/>
        <v>50.67</v>
      </c>
      <c r="S2487" s="13">
        <f t="shared" si="115"/>
        <v>40793.998599537037</v>
      </c>
      <c r="T2487" s="13">
        <f t="shared" si="116"/>
        <v>40828.998599537037</v>
      </c>
    </row>
    <row r="2488" spans="1:20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39</v>
      </c>
      <c r="M2488" t="b">
        <v>1</v>
      </c>
      <c r="N2488" t="s">
        <v>8280</v>
      </c>
      <c r="O2488" t="s">
        <v>8283</v>
      </c>
      <c r="P2488">
        <f t="shared" si="114"/>
        <v>19.489999999999998</v>
      </c>
      <c r="S2488" s="13">
        <f t="shared" si="115"/>
        <v>40991.708055555559</v>
      </c>
      <c r="T2488" s="13">
        <f t="shared" si="116"/>
        <v>41021.708055555559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6</v>
      </c>
      <c r="M2489" t="b">
        <v>0</v>
      </c>
      <c r="N2489" t="s">
        <v>8280</v>
      </c>
      <c r="O2489" t="s">
        <v>8283</v>
      </c>
      <c r="P2489">
        <f t="shared" si="114"/>
        <v>126.5</v>
      </c>
      <c r="S2489" s="13">
        <f t="shared" si="115"/>
        <v>41026.083298611113</v>
      </c>
      <c r="T2489" s="13">
        <f t="shared" si="116"/>
        <v>41056.083298611113</v>
      </c>
    </row>
    <row r="2490" spans="1:20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18</v>
      </c>
      <c r="M2490" t="b">
        <v>1</v>
      </c>
      <c r="N2490" t="s">
        <v>8284</v>
      </c>
      <c r="O2490" t="s">
        <v>8288</v>
      </c>
      <c r="P2490">
        <f t="shared" si="114"/>
        <v>42.11</v>
      </c>
      <c r="S2490" s="13">
        <f t="shared" si="115"/>
        <v>40833.633194444446</v>
      </c>
      <c r="T2490" s="13">
        <f t="shared" si="116"/>
        <v>40863.674861111111</v>
      </c>
    </row>
    <row r="2491" spans="1:20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15</v>
      </c>
      <c r="M2491" t="b">
        <v>1</v>
      </c>
      <c r="N2491" t="s">
        <v>8284</v>
      </c>
      <c r="O2491" t="s">
        <v>8286</v>
      </c>
      <c r="P2491">
        <f t="shared" si="114"/>
        <v>50.27</v>
      </c>
      <c r="S2491" s="13">
        <f t="shared" si="115"/>
        <v>41373.690266203703</v>
      </c>
      <c r="T2491" s="13">
        <f t="shared" si="116"/>
        <v>41403.690266203703</v>
      </c>
    </row>
    <row r="2492" spans="1:20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1340429276</v>
      </c>
      <c r="J2492">
        <v>1335245276</v>
      </c>
      <c r="K2492" t="b">
        <v>0</v>
      </c>
      <c r="L2492">
        <v>17</v>
      </c>
      <c r="M2492" t="b">
        <v>1</v>
      </c>
      <c r="N2492" t="s">
        <v>8280</v>
      </c>
      <c r="O2492" t="s">
        <v>8283</v>
      </c>
      <c r="P2492">
        <f t="shared" si="114"/>
        <v>44.24</v>
      </c>
      <c r="S2492" s="13">
        <f t="shared" si="115"/>
        <v>41023.227731481478</v>
      </c>
      <c r="T2492" s="13">
        <f t="shared" si="116"/>
        <v>41083.227731481478</v>
      </c>
    </row>
    <row r="2493" spans="1:20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21</v>
      </c>
      <c r="M2493" t="b">
        <v>0</v>
      </c>
      <c r="N2493" t="s">
        <v>8284</v>
      </c>
      <c r="O2493" t="s">
        <v>8285</v>
      </c>
      <c r="P2493">
        <f t="shared" si="114"/>
        <v>35.71</v>
      </c>
      <c r="S2493" s="13">
        <f t="shared" si="115"/>
        <v>40542.839282407411</v>
      </c>
      <c r="T2493" s="13">
        <f t="shared" si="116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8284</v>
      </c>
      <c r="O2494" t="s">
        <v>8285</v>
      </c>
      <c r="P2494">
        <f t="shared" si="114"/>
        <v>27.78</v>
      </c>
      <c r="S2494" s="13">
        <f t="shared" si="115"/>
        <v>41024.985972222225</v>
      </c>
      <c r="T2494" s="13">
        <f t="shared" si="116"/>
        <v>41076.415972222225</v>
      </c>
    </row>
    <row r="2495" spans="1:20" ht="60" hidden="1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9</v>
      </c>
      <c r="M2495" t="b">
        <v>0</v>
      </c>
      <c r="N2495" t="s">
        <v>8280</v>
      </c>
      <c r="O2495" t="s">
        <v>8283</v>
      </c>
      <c r="P2495">
        <f t="shared" si="114"/>
        <v>83.33</v>
      </c>
      <c r="S2495" s="13">
        <f t="shared" si="115"/>
        <v>41348.168287037035</v>
      </c>
      <c r="T2495" s="13">
        <f t="shared" si="116"/>
        <v>41393.168287037035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8</v>
      </c>
      <c r="M2496" t="b">
        <v>0</v>
      </c>
      <c r="N2496" t="s">
        <v>8278</v>
      </c>
      <c r="O2496" t="s">
        <v>8282</v>
      </c>
      <c r="P2496">
        <f t="shared" si="114"/>
        <v>93.25</v>
      </c>
      <c r="S2496" s="13">
        <f t="shared" si="115"/>
        <v>41022.645185185182</v>
      </c>
      <c r="T2496" s="13">
        <f t="shared" si="116"/>
        <v>41052.645185185182</v>
      </c>
    </row>
    <row r="2497" spans="1:20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20</v>
      </c>
      <c r="M2497" t="b">
        <v>1</v>
      </c>
      <c r="N2497" t="s">
        <v>8280</v>
      </c>
      <c r="O2497" t="s">
        <v>8281</v>
      </c>
      <c r="P2497">
        <f t="shared" si="114"/>
        <v>37.25</v>
      </c>
      <c r="S2497" s="13">
        <f t="shared" si="115"/>
        <v>41036.946469907409</v>
      </c>
      <c r="T2497" s="13">
        <f t="shared" si="116"/>
        <v>41066.946469907409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21</v>
      </c>
      <c r="M2498" t="b">
        <v>0</v>
      </c>
      <c r="N2498" t="s">
        <v>8280</v>
      </c>
      <c r="O2498" t="s">
        <v>8283</v>
      </c>
      <c r="P2498">
        <f t="shared" si="114"/>
        <v>35</v>
      </c>
      <c r="S2498" s="13">
        <f t="shared" si="115"/>
        <v>41327.996435185189</v>
      </c>
      <c r="T2498" s="13">
        <f t="shared" si="116"/>
        <v>41362.954768518517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21</v>
      </c>
      <c r="M2499" t="b">
        <v>0</v>
      </c>
      <c r="N2499" t="s">
        <v>8273</v>
      </c>
      <c r="O2499" t="s">
        <v>8291</v>
      </c>
      <c r="P2499">
        <f t="shared" ref="P2499:P2562" si="117">IFERROR(ROUND(E2499/L2499,2),0)</f>
        <v>34.880000000000003</v>
      </c>
      <c r="S2499" s="13">
        <f t="shared" ref="S2499:S2562" si="118">(((J2499/60)/60)/24+DATE(1970,1,1))</f>
        <v>40730.878912037035</v>
      </c>
      <c r="T2499" s="13">
        <f t="shared" ref="T2499:T2562" si="119">(((I2499/60)/60)/24)+DATE(1970,1,1)</f>
        <v>40760.878912037035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18</v>
      </c>
      <c r="M2500" t="b">
        <v>0</v>
      </c>
      <c r="N2500" t="s">
        <v>8268</v>
      </c>
      <c r="O2500" t="s">
        <v>8313</v>
      </c>
      <c r="P2500">
        <f t="shared" si="117"/>
        <v>40.61</v>
      </c>
      <c r="S2500" s="13">
        <f t="shared" si="118"/>
        <v>42017.967442129629</v>
      </c>
      <c r="T2500" s="13">
        <f t="shared" si="119"/>
        <v>42031.967442129629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21</v>
      </c>
      <c r="M2501" t="b">
        <v>0</v>
      </c>
      <c r="N2501" t="s">
        <v>8284</v>
      </c>
      <c r="O2501" t="s">
        <v>8307</v>
      </c>
      <c r="P2501">
        <f t="shared" si="117"/>
        <v>34.76</v>
      </c>
      <c r="S2501" s="13">
        <f t="shared" si="118"/>
        <v>41226.648576388885</v>
      </c>
      <c r="T2501" s="13">
        <f t="shared" si="119"/>
        <v>41274.75</v>
      </c>
    </row>
    <row r="2502" spans="1:20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20</v>
      </c>
      <c r="M2502" t="b">
        <v>1</v>
      </c>
      <c r="N2502" t="s">
        <v>8280</v>
      </c>
      <c r="O2502" t="s">
        <v>8283</v>
      </c>
      <c r="P2502">
        <f t="shared" si="117"/>
        <v>36.5</v>
      </c>
      <c r="S2502" s="13">
        <f t="shared" si="118"/>
        <v>41053.772858796299</v>
      </c>
      <c r="T2502" s="13">
        <f t="shared" si="119"/>
        <v>41083.772858796299</v>
      </c>
    </row>
    <row r="2503" spans="1:20" ht="45" hidden="1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1443379104</v>
      </c>
      <c r="J2503">
        <v>1440787104</v>
      </c>
      <c r="K2503" t="b">
        <v>0</v>
      </c>
      <c r="L2503">
        <v>8</v>
      </c>
      <c r="M2503" t="b">
        <v>0</v>
      </c>
      <c r="N2503" t="s">
        <v>8280</v>
      </c>
      <c r="O2503" t="s">
        <v>8283</v>
      </c>
      <c r="P2503">
        <f t="shared" si="117"/>
        <v>91.25</v>
      </c>
      <c r="S2503" s="13">
        <f t="shared" si="118"/>
        <v>42244.776666666665</v>
      </c>
      <c r="T2503" s="13">
        <f t="shared" si="119"/>
        <v>42274.776666666665</v>
      </c>
    </row>
    <row r="2504" spans="1:20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34</v>
      </c>
      <c r="M2504" t="b">
        <v>1</v>
      </c>
      <c r="N2504" t="s">
        <v>8284</v>
      </c>
      <c r="O2504" t="s">
        <v>8288</v>
      </c>
      <c r="P2504">
        <f t="shared" si="117"/>
        <v>21.38</v>
      </c>
      <c r="S2504" s="13">
        <f t="shared" si="118"/>
        <v>41858.825439814813</v>
      </c>
      <c r="T2504" s="13">
        <f t="shared" si="119"/>
        <v>41903.825439814813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9</v>
      </c>
      <c r="M2505" t="b">
        <v>0</v>
      </c>
      <c r="N2505" t="s">
        <v>8265</v>
      </c>
      <c r="O2505" t="s">
        <v>8267</v>
      </c>
      <c r="P2505">
        <f t="shared" si="117"/>
        <v>80.67</v>
      </c>
      <c r="S2505" s="13">
        <f t="shared" si="118"/>
        <v>42498.899398148147</v>
      </c>
      <c r="T2505" s="13">
        <f t="shared" si="119"/>
        <v>42528.879166666666</v>
      </c>
    </row>
    <row r="2506" spans="1:20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13</v>
      </c>
      <c r="M2506" t="b">
        <v>1</v>
      </c>
      <c r="N2506" t="s">
        <v>8284</v>
      </c>
      <c r="O2506" t="s">
        <v>8298</v>
      </c>
      <c r="P2506">
        <f t="shared" si="117"/>
        <v>55.77</v>
      </c>
      <c r="S2506" s="13">
        <f t="shared" si="118"/>
        <v>41928.015439814815</v>
      </c>
      <c r="T2506" s="13">
        <f t="shared" si="119"/>
        <v>41958.057106481487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4</v>
      </c>
      <c r="M2507" t="b">
        <v>0</v>
      </c>
      <c r="N2507" t="s">
        <v>8278</v>
      </c>
      <c r="O2507" t="s">
        <v>8282</v>
      </c>
      <c r="P2507">
        <f t="shared" si="117"/>
        <v>180.5</v>
      </c>
      <c r="S2507" s="13">
        <f t="shared" si="118"/>
        <v>42047.05574074074</v>
      </c>
      <c r="T2507" s="13">
        <f t="shared" si="119"/>
        <v>42077.014074074075</v>
      </c>
    </row>
    <row r="2508" spans="1:20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6</v>
      </c>
      <c r="M2508" t="b">
        <v>1</v>
      </c>
      <c r="N2508" t="s">
        <v>8280</v>
      </c>
      <c r="O2508" t="s">
        <v>8281</v>
      </c>
      <c r="P2508">
        <f t="shared" si="117"/>
        <v>120.17</v>
      </c>
      <c r="S2508" s="13">
        <f t="shared" si="118"/>
        <v>42258.297094907408</v>
      </c>
      <c r="T2508" s="13">
        <f t="shared" si="119"/>
        <v>42280.875</v>
      </c>
    </row>
    <row r="2509" spans="1:20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27</v>
      </c>
      <c r="M2509" t="b">
        <v>1</v>
      </c>
      <c r="N2509" t="s">
        <v>8280</v>
      </c>
      <c r="O2509" t="s">
        <v>8283</v>
      </c>
      <c r="P2509">
        <f t="shared" si="117"/>
        <v>26.67</v>
      </c>
      <c r="S2509" s="13">
        <f t="shared" si="118"/>
        <v>42105.072962962964</v>
      </c>
      <c r="T2509" s="13">
        <f t="shared" si="119"/>
        <v>42135.072962962964</v>
      </c>
    </row>
    <row r="2510" spans="1:20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13</v>
      </c>
      <c r="M2510" t="b">
        <v>1</v>
      </c>
      <c r="N2510" t="s">
        <v>8280</v>
      </c>
      <c r="O2510" t="s">
        <v>8283</v>
      </c>
      <c r="P2510">
        <f t="shared" si="117"/>
        <v>55.23</v>
      </c>
      <c r="S2510" s="13">
        <f t="shared" si="118"/>
        <v>41835.951782407406</v>
      </c>
      <c r="T2510" s="13">
        <f t="shared" si="119"/>
        <v>41865.951782407406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16</v>
      </c>
      <c r="M2511" t="b">
        <v>0</v>
      </c>
      <c r="N2511" t="s">
        <v>8265</v>
      </c>
      <c r="O2511" t="s">
        <v>8267</v>
      </c>
      <c r="P2511">
        <f t="shared" si="117"/>
        <v>44.69</v>
      </c>
      <c r="S2511" s="13">
        <f t="shared" si="118"/>
        <v>42058.809594907405</v>
      </c>
      <c r="T2511" s="13">
        <f t="shared" si="119"/>
        <v>42114.767928240741</v>
      </c>
    </row>
    <row r="2512" spans="1:20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11</v>
      </c>
      <c r="M2512" t="b">
        <v>0</v>
      </c>
      <c r="N2512" t="s">
        <v>8280</v>
      </c>
      <c r="O2512" t="s">
        <v>8281</v>
      </c>
      <c r="P2512">
        <f t="shared" si="117"/>
        <v>65</v>
      </c>
      <c r="S2512" s="13">
        <f t="shared" si="118"/>
        <v>42078.997361111105</v>
      </c>
      <c r="T2512" s="13">
        <f t="shared" si="119"/>
        <v>42138.997361111105</v>
      </c>
    </row>
    <row r="2513" spans="1:20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26</v>
      </c>
      <c r="M2513" t="b">
        <v>1</v>
      </c>
      <c r="N2513" t="s">
        <v>8280</v>
      </c>
      <c r="O2513" t="s">
        <v>8283</v>
      </c>
      <c r="P2513">
        <f t="shared" si="117"/>
        <v>27.5</v>
      </c>
      <c r="S2513" s="13">
        <f t="shared" si="118"/>
        <v>42371.446909722217</v>
      </c>
      <c r="T2513" s="13">
        <f t="shared" si="119"/>
        <v>42401.446909722217</v>
      </c>
    </row>
    <row r="2514" spans="1:20" ht="45" hidden="1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12</v>
      </c>
      <c r="M2514" t="b">
        <v>0</v>
      </c>
      <c r="N2514" t="s">
        <v>8280</v>
      </c>
      <c r="O2514" t="s">
        <v>8283</v>
      </c>
      <c r="P2514">
        <f t="shared" si="117"/>
        <v>59.58</v>
      </c>
      <c r="S2514" s="13">
        <f t="shared" si="118"/>
        <v>41971.876863425925</v>
      </c>
      <c r="T2514" s="13">
        <f t="shared" si="119"/>
        <v>41986.876863425925</v>
      </c>
    </row>
    <row r="2515" spans="1:20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1488067789</v>
      </c>
      <c r="J2515">
        <v>1482883789</v>
      </c>
      <c r="K2515" t="b">
        <v>0</v>
      </c>
      <c r="L2515">
        <v>14</v>
      </c>
      <c r="M2515" t="b">
        <v>1</v>
      </c>
      <c r="N2515" t="s">
        <v>8280</v>
      </c>
      <c r="O2515" t="s">
        <v>8283</v>
      </c>
      <c r="P2515">
        <f t="shared" si="117"/>
        <v>51</v>
      </c>
      <c r="S2515" s="13">
        <f t="shared" si="118"/>
        <v>42732.00681712963</v>
      </c>
      <c r="T2515" s="13">
        <f t="shared" si="119"/>
        <v>42792.00681712963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28</v>
      </c>
      <c r="M2516" t="b">
        <v>1</v>
      </c>
      <c r="N2516" t="s">
        <v>8280</v>
      </c>
      <c r="O2516" t="s">
        <v>8292</v>
      </c>
      <c r="P2516">
        <f t="shared" si="117"/>
        <v>25.46</v>
      </c>
      <c r="S2516" s="13">
        <f t="shared" si="118"/>
        <v>41854.389780092592</v>
      </c>
      <c r="T2516" s="13">
        <f t="shared" si="119"/>
        <v>41871.389780092592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37</v>
      </c>
      <c r="M2517" t="b">
        <v>0</v>
      </c>
      <c r="N2517" t="s">
        <v>8265</v>
      </c>
      <c r="O2517" t="s">
        <v>8267</v>
      </c>
      <c r="P2517">
        <f t="shared" si="117"/>
        <v>19.239999999999998</v>
      </c>
      <c r="S2517" s="13">
        <f t="shared" si="118"/>
        <v>42027.839733796296</v>
      </c>
      <c r="T2517" s="13">
        <f t="shared" si="119"/>
        <v>42057.839733796296</v>
      </c>
    </row>
    <row r="2518" spans="1:20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24</v>
      </c>
      <c r="M2518" t="b">
        <v>1</v>
      </c>
      <c r="N2518" t="s">
        <v>8280</v>
      </c>
      <c r="O2518" t="s">
        <v>8283</v>
      </c>
      <c r="P2518">
        <f t="shared" si="117"/>
        <v>29.58</v>
      </c>
      <c r="S2518" s="13">
        <f t="shared" si="118"/>
        <v>41942.653379629628</v>
      </c>
      <c r="T2518" s="13">
        <f t="shared" si="119"/>
        <v>41972.6950462963</v>
      </c>
    </row>
    <row r="2519" spans="1:20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1426788930</v>
      </c>
      <c r="J2519">
        <v>1424200530</v>
      </c>
      <c r="K2519" t="b">
        <v>0</v>
      </c>
      <c r="L2519">
        <v>21</v>
      </c>
      <c r="M2519" t="b">
        <v>1</v>
      </c>
      <c r="N2519" t="s">
        <v>8280</v>
      </c>
      <c r="O2519" t="s">
        <v>8283</v>
      </c>
      <c r="P2519">
        <f t="shared" si="117"/>
        <v>33.57</v>
      </c>
      <c r="S2519" s="13">
        <f t="shared" si="118"/>
        <v>42052.802430555559</v>
      </c>
      <c r="T2519" s="13">
        <f t="shared" si="119"/>
        <v>42082.760763888888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15</v>
      </c>
      <c r="M2520" t="b">
        <v>0</v>
      </c>
      <c r="N2520" t="s">
        <v>8268</v>
      </c>
      <c r="O2520" t="s">
        <v>8309</v>
      </c>
      <c r="P2520">
        <f t="shared" si="117"/>
        <v>46.73</v>
      </c>
      <c r="S2520" s="13">
        <f t="shared" si="118"/>
        <v>41926.680879629632</v>
      </c>
      <c r="T2520" s="13">
        <f t="shared" si="119"/>
        <v>41956.722546296296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1405741404</v>
      </c>
      <c r="J2521">
        <v>1403149404</v>
      </c>
      <c r="K2521" t="b">
        <v>0</v>
      </c>
      <c r="L2521">
        <v>7</v>
      </c>
      <c r="M2521" t="b">
        <v>0</v>
      </c>
      <c r="N2521" t="s">
        <v>8265</v>
      </c>
      <c r="O2521" t="s">
        <v>8267</v>
      </c>
      <c r="P2521">
        <f t="shared" si="117"/>
        <v>100</v>
      </c>
      <c r="S2521" s="13">
        <f t="shared" si="118"/>
        <v>41809.155138888891</v>
      </c>
      <c r="T2521" s="13">
        <f t="shared" si="119"/>
        <v>41839.155138888891</v>
      </c>
    </row>
    <row r="2522" spans="1:20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14</v>
      </c>
      <c r="M2522" t="b">
        <v>1</v>
      </c>
      <c r="N2522" t="s">
        <v>8284</v>
      </c>
      <c r="O2522" t="s">
        <v>8288</v>
      </c>
      <c r="P2522">
        <f t="shared" si="117"/>
        <v>50</v>
      </c>
      <c r="S2522" s="13">
        <f t="shared" si="118"/>
        <v>42612.600520833337</v>
      </c>
      <c r="T2522" s="13">
        <f t="shared" si="119"/>
        <v>42658.806249999994</v>
      </c>
    </row>
    <row r="2523" spans="1:20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12</v>
      </c>
      <c r="M2523" t="b">
        <v>1</v>
      </c>
      <c r="N2523" t="s">
        <v>8280</v>
      </c>
      <c r="O2523" t="s">
        <v>8283</v>
      </c>
      <c r="P2523">
        <f t="shared" si="117"/>
        <v>57.92</v>
      </c>
      <c r="S2523" s="13">
        <f t="shared" si="118"/>
        <v>42269.967835648145</v>
      </c>
      <c r="T2523" s="13">
        <f t="shared" si="119"/>
        <v>42290.967835648145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1461336720</v>
      </c>
      <c r="J2524">
        <v>1459431960</v>
      </c>
      <c r="K2524" t="b">
        <v>0</v>
      </c>
      <c r="L2524">
        <v>9</v>
      </c>
      <c r="M2524" t="b">
        <v>0</v>
      </c>
      <c r="N2524" t="s">
        <v>8265</v>
      </c>
      <c r="O2524" t="s">
        <v>8299</v>
      </c>
      <c r="P2524">
        <f t="shared" si="117"/>
        <v>76.67</v>
      </c>
      <c r="S2524" s="13">
        <f t="shared" si="118"/>
        <v>42460.573611111111</v>
      </c>
      <c r="T2524" s="13">
        <f t="shared" si="119"/>
        <v>42482.619444444441</v>
      </c>
    </row>
    <row r="2525" spans="1:20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15</v>
      </c>
      <c r="M2525" t="b">
        <v>1</v>
      </c>
      <c r="N2525" t="s">
        <v>8278</v>
      </c>
      <c r="O2525" t="s">
        <v>8279</v>
      </c>
      <c r="P2525">
        <f t="shared" si="117"/>
        <v>45.6</v>
      </c>
      <c r="S2525" s="13">
        <f t="shared" si="118"/>
        <v>41930.975601851853</v>
      </c>
      <c r="T2525" s="13">
        <f t="shared" si="119"/>
        <v>41961.017268518524</v>
      </c>
    </row>
    <row r="2526" spans="1:20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25</v>
      </c>
      <c r="M2526" t="b">
        <v>0</v>
      </c>
      <c r="N2526" t="s">
        <v>8265</v>
      </c>
      <c r="O2526" t="s">
        <v>8267</v>
      </c>
      <c r="P2526">
        <f t="shared" si="117"/>
        <v>27.36</v>
      </c>
      <c r="S2526" s="13">
        <f t="shared" si="118"/>
        <v>41961.807372685187</v>
      </c>
      <c r="T2526" s="13">
        <f t="shared" si="119"/>
        <v>41994.1875</v>
      </c>
    </row>
    <row r="2527" spans="1:20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26</v>
      </c>
      <c r="M2527" t="b">
        <v>1</v>
      </c>
      <c r="N2527" t="s">
        <v>8284</v>
      </c>
      <c r="O2527" t="s">
        <v>8285</v>
      </c>
      <c r="P2527">
        <f t="shared" si="117"/>
        <v>26.27</v>
      </c>
      <c r="S2527" s="13">
        <f t="shared" si="118"/>
        <v>41058.844571759262</v>
      </c>
      <c r="T2527" s="13">
        <f t="shared" si="119"/>
        <v>41088.844571759262</v>
      </c>
    </row>
    <row r="2528" spans="1:20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29</v>
      </c>
      <c r="M2528" t="b">
        <v>1</v>
      </c>
      <c r="N2528" t="s">
        <v>8284</v>
      </c>
      <c r="O2528" t="s">
        <v>8285</v>
      </c>
      <c r="P2528">
        <f t="shared" si="117"/>
        <v>23.45</v>
      </c>
      <c r="S2528" s="13">
        <f t="shared" si="118"/>
        <v>41953.091134259259</v>
      </c>
      <c r="T2528" s="13">
        <f t="shared" si="119"/>
        <v>41981.207638888889</v>
      </c>
    </row>
    <row r="2529" spans="1:20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17</v>
      </c>
      <c r="M2529" t="b">
        <v>1</v>
      </c>
      <c r="N2529" t="s">
        <v>8284</v>
      </c>
      <c r="O2529" t="s">
        <v>8288</v>
      </c>
      <c r="P2529">
        <f t="shared" si="117"/>
        <v>39.97</v>
      </c>
      <c r="S2529" s="13">
        <f t="shared" si="118"/>
        <v>41546.75105324074</v>
      </c>
      <c r="T2529" s="13">
        <f t="shared" si="119"/>
        <v>41565.165972222225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1440068400</v>
      </c>
      <c r="J2530">
        <v>1438459303</v>
      </c>
      <c r="K2530" t="b">
        <v>0</v>
      </c>
      <c r="L2530">
        <v>18</v>
      </c>
      <c r="M2530" t="b">
        <v>0</v>
      </c>
      <c r="N2530" t="s">
        <v>8273</v>
      </c>
      <c r="O2530" t="s">
        <v>8291</v>
      </c>
      <c r="P2530">
        <f t="shared" si="117"/>
        <v>37.67</v>
      </c>
      <c r="S2530" s="13">
        <f t="shared" si="118"/>
        <v>42217.834525462968</v>
      </c>
      <c r="T2530" s="13">
        <f t="shared" si="119"/>
        <v>42236.458333333328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1332636975</v>
      </c>
      <c r="J2531">
        <v>1328752575</v>
      </c>
      <c r="K2531" t="b">
        <v>0</v>
      </c>
      <c r="L2531">
        <v>12</v>
      </c>
      <c r="M2531" t="b">
        <v>0</v>
      </c>
      <c r="N2531" t="s">
        <v>8270</v>
      </c>
      <c r="O2531" t="s">
        <v>8312</v>
      </c>
      <c r="P2531">
        <f t="shared" si="117"/>
        <v>56.42</v>
      </c>
      <c r="S2531" s="13">
        <f t="shared" si="118"/>
        <v>40948.080729166664</v>
      </c>
      <c r="T2531" s="13">
        <f t="shared" si="119"/>
        <v>40993.0390625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13</v>
      </c>
      <c r="M2532" t="b">
        <v>0</v>
      </c>
      <c r="N2532" t="s">
        <v>8278</v>
      </c>
      <c r="O2532" t="s">
        <v>8296</v>
      </c>
      <c r="P2532">
        <f t="shared" si="117"/>
        <v>52</v>
      </c>
      <c r="S2532" s="13">
        <f t="shared" si="118"/>
        <v>42081.864641203705</v>
      </c>
      <c r="T2532" s="13">
        <f t="shared" si="119"/>
        <v>42114.201388888891</v>
      </c>
    </row>
    <row r="2533" spans="1:20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13</v>
      </c>
      <c r="M2533" t="b">
        <v>1</v>
      </c>
      <c r="N2533" t="s">
        <v>8270</v>
      </c>
      <c r="O2533" t="s">
        <v>8271</v>
      </c>
      <c r="P2533">
        <f t="shared" si="117"/>
        <v>51.92</v>
      </c>
      <c r="S2533" s="13">
        <f t="shared" si="118"/>
        <v>42208.680023148147</v>
      </c>
      <c r="T2533" s="13">
        <f t="shared" si="119"/>
        <v>42231.165972222225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1345148566</v>
      </c>
      <c r="J2534">
        <v>1342556566</v>
      </c>
      <c r="K2534" t="b">
        <v>0</v>
      </c>
      <c r="L2534">
        <v>13</v>
      </c>
      <c r="M2534" t="b">
        <v>0</v>
      </c>
      <c r="N2534" t="s">
        <v>8280</v>
      </c>
      <c r="O2534" t="s">
        <v>8283</v>
      </c>
      <c r="P2534">
        <f t="shared" si="117"/>
        <v>51.62</v>
      </c>
      <c r="S2534" s="13">
        <f t="shared" si="118"/>
        <v>41107.849143518521</v>
      </c>
      <c r="T2534" s="13">
        <f t="shared" si="119"/>
        <v>41137.849143518521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14</v>
      </c>
      <c r="M2535" t="b">
        <v>0</v>
      </c>
      <c r="N2535" t="s">
        <v>8265</v>
      </c>
      <c r="O2535" t="s">
        <v>8299</v>
      </c>
      <c r="P2535">
        <f t="shared" si="117"/>
        <v>47.86</v>
      </c>
      <c r="S2535" s="13">
        <f t="shared" si="118"/>
        <v>41304.751284722224</v>
      </c>
      <c r="T2535" s="13">
        <f t="shared" si="119"/>
        <v>41334.750787037039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16</v>
      </c>
      <c r="M2536" t="b">
        <v>0</v>
      </c>
      <c r="N2536" t="s">
        <v>8265</v>
      </c>
      <c r="O2536" t="s">
        <v>8267</v>
      </c>
      <c r="P2536">
        <f t="shared" si="117"/>
        <v>41.75</v>
      </c>
      <c r="S2536" s="13">
        <f t="shared" si="118"/>
        <v>40127.700370370374</v>
      </c>
      <c r="T2536" s="13">
        <f t="shared" si="119"/>
        <v>40179.25</v>
      </c>
    </row>
    <row r="2537" spans="1:20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1417463945</v>
      </c>
      <c r="J2537">
        <v>1414781945</v>
      </c>
      <c r="K2537" t="b">
        <v>0</v>
      </c>
      <c r="L2537">
        <v>13</v>
      </c>
      <c r="M2537" t="b">
        <v>1</v>
      </c>
      <c r="N2537" t="s">
        <v>8280</v>
      </c>
      <c r="O2537" t="s">
        <v>8283</v>
      </c>
      <c r="P2537">
        <f t="shared" si="117"/>
        <v>51.23</v>
      </c>
      <c r="S2537" s="13">
        <f t="shared" si="118"/>
        <v>41943.791030092594</v>
      </c>
      <c r="T2537" s="13">
        <f t="shared" si="119"/>
        <v>41974.832696759258</v>
      </c>
    </row>
    <row r="2538" spans="1:20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25</v>
      </c>
      <c r="M2538" t="b">
        <v>1</v>
      </c>
      <c r="N2538" t="s">
        <v>8280</v>
      </c>
      <c r="O2538" t="s">
        <v>8283</v>
      </c>
      <c r="P2538">
        <f t="shared" si="117"/>
        <v>26.61</v>
      </c>
      <c r="S2538" s="13">
        <f t="shared" si="118"/>
        <v>41464.106087962966</v>
      </c>
      <c r="T2538" s="13">
        <f t="shared" si="119"/>
        <v>41485.106087962966</v>
      </c>
    </row>
    <row r="2539" spans="1:20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18</v>
      </c>
      <c r="M2539" t="b">
        <v>1</v>
      </c>
      <c r="N2539" t="s">
        <v>8280</v>
      </c>
      <c r="O2539" t="s">
        <v>8283</v>
      </c>
      <c r="P2539">
        <f t="shared" si="117"/>
        <v>36.67</v>
      </c>
      <c r="S2539" s="13">
        <f t="shared" si="118"/>
        <v>40696.648784722223</v>
      </c>
      <c r="T2539" s="13">
        <f t="shared" si="119"/>
        <v>40756.648784722223</v>
      </c>
    </row>
    <row r="2540" spans="1:20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16</v>
      </c>
      <c r="M2540" t="b">
        <v>1</v>
      </c>
      <c r="N2540" t="s">
        <v>8280</v>
      </c>
      <c r="O2540" t="s">
        <v>8283</v>
      </c>
      <c r="P2540">
        <f t="shared" si="117"/>
        <v>41.13</v>
      </c>
      <c r="S2540" s="13">
        <f t="shared" si="118"/>
        <v>41298.509965277779</v>
      </c>
      <c r="T2540" s="13">
        <f t="shared" si="119"/>
        <v>41329.207638888889</v>
      </c>
    </row>
    <row r="2541" spans="1:20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14</v>
      </c>
      <c r="M2541" t="b">
        <v>0</v>
      </c>
      <c r="N2541" t="s">
        <v>8280</v>
      </c>
      <c r="O2541" t="s">
        <v>8283</v>
      </c>
      <c r="P2541">
        <f t="shared" si="117"/>
        <v>46.93</v>
      </c>
      <c r="S2541" s="13">
        <f t="shared" si="118"/>
        <v>41977.902222222227</v>
      </c>
      <c r="T2541" s="13">
        <f t="shared" si="119"/>
        <v>42037.902222222227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3</v>
      </c>
      <c r="M2542" t="b">
        <v>0</v>
      </c>
      <c r="N2542" t="s">
        <v>8270</v>
      </c>
      <c r="O2542" t="s">
        <v>8310</v>
      </c>
      <c r="P2542">
        <f t="shared" si="117"/>
        <v>218.33</v>
      </c>
      <c r="S2542" s="13">
        <f t="shared" si="118"/>
        <v>40785.675011574072</v>
      </c>
      <c r="T2542" s="13">
        <f t="shared" si="119"/>
        <v>40845.675011574072</v>
      </c>
    </row>
    <row r="2543" spans="1:20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1380192418</v>
      </c>
      <c r="J2543">
        <v>1375008418</v>
      </c>
      <c r="K2543" t="b">
        <v>1</v>
      </c>
      <c r="L2543">
        <v>10</v>
      </c>
      <c r="M2543" t="b">
        <v>0</v>
      </c>
      <c r="N2543" t="s">
        <v>8270</v>
      </c>
      <c r="O2543" t="s">
        <v>8271</v>
      </c>
      <c r="P2543">
        <f t="shared" si="117"/>
        <v>65.099999999999994</v>
      </c>
      <c r="S2543" s="13">
        <f t="shared" si="118"/>
        <v>41483.449282407404</v>
      </c>
      <c r="T2543" s="13">
        <f t="shared" si="119"/>
        <v>41543.449282407404</v>
      </c>
    </row>
    <row r="2544" spans="1:20" ht="60" hidden="1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7</v>
      </c>
      <c r="M2544" t="b">
        <v>0</v>
      </c>
      <c r="N2544" t="s">
        <v>8280</v>
      </c>
      <c r="O2544" t="s">
        <v>8283</v>
      </c>
      <c r="P2544">
        <f t="shared" si="117"/>
        <v>93</v>
      </c>
      <c r="S2544" s="13">
        <f t="shared" si="118"/>
        <v>41509.426585648151</v>
      </c>
      <c r="T2544" s="13">
        <f t="shared" si="119"/>
        <v>41548.165972222225</v>
      </c>
    </row>
    <row r="2545" spans="1:20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10</v>
      </c>
      <c r="M2545" t="b">
        <v>0</v>
      </c>
      <c r="N2545" t="s">
        <v>8268</v>
      </c>
      <c r="O2545" t="s">
        <v>8306</v>
      </c>
      <c r="P2545">
        <f t="shared" si="117"/>
        <v>65</v>
      </c>
      <c r="S2545" s="13">
        <f t="shared" si="118"/>
        <v>40514.107615740737</v>
      </c>
      <c r="T2545" s="13">
        <f t="shared" si="119"/>
        <v>40545.125</v>
      </c>
    </row>
    <row r="2546" spans="1:20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3</v>
      </c>
      <c r="M2546" t="b">
        <v>0</v>
      </c>
      <c r="N2546" t="s">
        <v>8284</v>
      </c>
      <c r="O2546" t="s">
        <v>8287</v>
      </c>
      <c r="P2546">
        <f t="shared" si="117"/>
        <v>216.67</v>
      </c>
      <c r="S2546" s="13">
        <f t="shared" si="118"/>
        <v>41068.520474537036</v>
      </c>
      <c r="T2546" s="13">
        <f t="shared" si="119"/>
        <v>41098.520474537036</v>
      </c>
    </row>
    <row r="2547" spans="1:20" ht="60" hidden="1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</v>
      </c>
      <c r="M2547" t="b">
        <v>0</v>
      </c>
      <c r="N2547" t="s">
        <v>8280</v>
      </c>
      <c r="O2547" t="s">
        <v>8283</v>
      </c>
      <c r="P2547">
        <f t="shared" si="117"/>
        <v>108.33</v>
      </c>
      <c r="S2547" s="13">
        <f t="shared" si="118"/>
        <v>42027.13817129629</v>
      </c>
      <c r="T2547" s="13">
        <f t="shared" si="119"/>
        <v>42062.020833333328</v>
      </c>
    </row>
    <row r="2548" spans="1:20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13</v>
      </c>
      <c r="M2548" t="b">
        <v>1</v>
      </c>
      <c r="N2548" t="s">
        <v>8280</v>
      </c>
      <c r="O2548" t="s">
        <v>8283</v>
      </c>
      <c r="P2548">
        <f t="shared" si="117"/>
        <v>50</v>
      </c>
      <c r="S2548" s="13">
        <f t="shared" si="118"/>
        <v>41524.858553240738</v>
      </c>
      <c r="T2548" s="13">
        <f t="shared" si="119"/>
        <v>41552.208333333336</v>
      </c>
    </row>
    <row r="2549" spans="1:20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14</v>
      </c>
      <c r="M2549" t="b">
        <v>1</v>
      </c>
      <c r="N2549" t="s">
        <v>8280</v>
      </c>
      <c r="O2549" t="s">
        <v>8283</v>
      </c>
      <c r="P2549">
        <f t="shared" si="117"/>
        <v>46.43</v>
      </c>
      <c r="S2549" s="13">
        <f t="shared" si="118"/>
        <v>40973.773182870369</v>
      </c>
      <c r="T2549" s="13">
        <f t="shared" si="119"/>
        <v>41003.731516203705</v>
      </c>
    </row>
    <row r="2550" spans="1:20" ht="45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1475209620</v>
      </c>
      <c r="J2550">
        <v>1473087637</v>
      </c>
      <c r="K2550" t="b">
        <v>0</v>
      </c>
      <c r="L2550">
        <v>14</v>
      </c>
      <c r="M2550" t="b">
        <v>0</v>
      </c>
      <c r="N2550" t="s">
        <v>8280</v>
      </c>
      <c r="O2550" t="s">
        <v>8283</v>
      </c>
      <c r="P2550">
        <f t="shared" si="117"/>
        <v>46.43</v>
      </c>
      <c r="S2550" s="13">
        <f t="shared" si="118"/>
        <v>42618.625428240746</v>
      </c>
      <c r="T2550" s="13">
        <f t="shared" si="119"/>
        <v>42643.185416666667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7</v>
      </c>
      <c r="M2551" t="b">
        <v>0</v>
      </c>
      <c r="N2551" t="s">
        <v>8280</v>
      </c>
      <c r="O2551" t="s">
        <v>8281</v>
      </c>
      <c r="P2551">
        <f t="shared" si="117"/>
        <v>92.14</v>
      </c>
      <c r="S2551" s="13">
        <f t="shared" si="118"/>
        <v>41390.757754629631</v>
      </c>
      <c r="T2551" s="13">
        <f t="shared" si="119"/>
        <v>41425.708333333336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12</v>
      </c>
      <c r="M2552" t="b">
        <v>0</v>
      </c>
      <c r="N2552" t="s">
        <v>8280</v>
      </c>
      <c r="O2552" t="s">
        <v>8283</v>
      </c>
      <c r="P2552">
        <f t="shared" si="117"/>
        <v>53.75</v>
      </c>
      <c r="S2552" s="13">
        <f t="shared" si="118"/>
        <v>42228.634328703702</v>
      </c>
      <c r="T2552" s="13">
        <f t="shared" si="119"/>
        <v>42285.165972222225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30</v>
      </c>
      <c r="M2553" t="b">
        <v>0</v>
      </c>
      <c r="N2553" t="s">
        <v>8284</v>
      </c>
      <c r="O2553" t="s">
        <v>8307</v>
      </c>
      <c r="P2553">
        <f t="shared" si="117"/>
        <v>21.47</v>
      </c>
      <c r="S2553" s="13">
        <f t="shared" si="118"/>
        <v>40961.252141203702</v>
      </c>
      <c r="T2553" s="13">
        <f t="shared" si="119"/>
        <v>40989.866666666669</v>
      </c>
    </row>
    <row r="2554" spans="1:20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30</v>
      </c>
      <c r="M2554" t="b">
        <v>1</v>
      </c>
      <c r="N2554" t="s">
        <v>8284</v>
      </c>
      <c r="O2554" t="s">
        <v>8286</v>
      </c>
      <c r="P2554">
        <f t="shared" si="117"/>
        <v>21.37</v>
      </c>
      <c r="S2554" s="13">
        <f t="shared" si="118"/>
        <v>42769.809965277775</v>
      </c>
      <c r="T2554" s="13">
        <f t="shared" si="119"/>
        <v>42799.809965277775</v>
      </c>
    </row>
    <row r="2555" spans="1:20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16</v>
      </c>
      <c r="M2555" t="b">
        <v>0</v>
      </c>
      <c r="N2555" t="s">
        <v>8280</v>
      </c>
      <c r="O2555" t="s">
        <v>8283</v>
      </c>
      <c r="P2555">
        <f t="shared" si="117"/>
        <v>40.06</v>
      </c>
      <c r="S2555" s="13">
        <f t="shared" si="118"/>
        <v>41113.199155092596</v>
      </c>
      <c r="T2555" s="13">
        <f t="shared" si="119"/>
        <v>41173.199155092596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19</v>
      </c>
      <c r="M2556" t="b">
        <v>0</v>
      </c>
      <c r="N2556" t="s">
        <v>8280</v>
      </c>
      <c r="O2556" t="s">
        <v>8283</v>
      </c>
      <c r="P2556">
        <f t="shared" si="117"/>
        <v>33.74</v>
      </c>
      <c r="S2556" s="13">
        <f t="shared" si="118"/>
        <v>42125.078275462962</v>
      </c>
      <c r="T2556" s="13">
        <f t="shared" si="119"/>
        <v>42156.165972222225</v>
      </c>
    </row>
    <row r="2557" spans="1:20" ht="45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1338219793</v>
      </c>
      <c r="J2557">
        <v>1335541393</v>
      </c>
      <c r="K2557" t="b">
        <v>0</v>
      </c>
      <c r="L2557">
        <v>14</v>
      </c>
      <c r="M2557" t="b">
        <v>0</v>
      </c>
      <c r="N2557" t="s">
        <v>8280</v>
      </c>
      <c r="O2557" t="s">
        <v>8283</v>
      </c>
      <c r="P2557">
        <f t="shared" si="117"/>
        <v>45.79</v>
      </c>
      <c r="S2557" s="13">
        <f t="shared" si="118"/>
        <v>41026.655011574076</v>
      </c>
      <c r="T2557" s="13">
        <f t="shared" si="119"/>
        <v>41057.655011574076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7</v>
      </c>
      <c r="M2558" t="b">
        <v>0</v>
      </c>
      <c r="N2558" t="s">
        <v>8278</v>
      </c>
      <c r="O2558" t="s">
        <v>8282</v>
      </c>
      <c r="P2558">
        <f t="shared" si="117"/>
        <v>91.43</v>
      </c>
      <c r="S2558" s="13">
        <f t="shared" si="118"/>
        <v>41222.991400462961</v>
      </c>
      <c r="T2558" s="13">
        <f t="shared" si="119"/>
        <v>41267.991400462961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10</v>
      </c>
      <c r="M2559" t="b">
        <v>0</v>
      </c>
      <c r="N2559" t="s">
        <v>8278</v>
      </c>
      <c r="O2559" t="s">
        <v>8296</v>
      </c>
      <c r="P2559">
        <f t="shared" si="117"/>
        <v>64</v>
      </c>
      <c r="S2559" s="13">
        <f t="shared" si="118"/>
        <v>41744.745208333334</v>
      </c>
      <c r="T2559" s="13">
        <f t="shared" si="119"/>
        <v>41774.745208333334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1430488740</v>
      </c>
      <c r="J2560">
        <v>1427747906</v>
      </c>
      <c r="K2560" t="b">
        <v>0</v>
      </c>
      <c r="L2560">
        <v>11</v>
      </c>
      <c r="M2560" t="b">
        <v>0</v>
      </c>
      <c r="N2560" t="s">
        <v>8284</v>
      </c>
      <c r="O2560" t="s">
        <v>8307</v>
      </c>
      <c r="P2560">
        <f t="shared" si="117"/>
        <v>58.18</v>
      </c>
      <c r="S2560" s="13">
        <f t="shared" si="118"/>
        <v>42093.860023148154</v>
      </c>
      <c r="T2560" s="13">
        <f t="shared" si="119"/>
        <v>42125.582638888889</v>
      </c>
    </row>
    <row r="2561" spans="1:20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17</v>
      </c>
      <c r="M2561" t="b">
        <v>1</v>
      </c>
      <c r="N2561" t="s">
        <v>8284</v>
      </c>
      <c r="O2561" t="s">
        <v>8285</v>
      </c>
      <c r="P2561">
        <f t="shared" si="117"/>
        <v>37.65</v>
      </c>
      <c r="S2561" s="13">
        <f t="shared" si="118"/>
        <v>40829.873657407406</v>
      </c>
      <c r="T2561" s="13">
        <f t="shared" si="119"/>
        <v>40862.817361111112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22</v>
      </c>
      <c r="M2562" t="b">
        <v>0</v>
      </c>
      <c r="N2562" t="s">
        <v>8280</v>
      </c>
      <c r="O2562" t="s">
        <v>8283</v>
      </c>
      <c r="P2562">
        <f t="shared" si="117"/>
        <v>29.05</v>
      </c>
      <c r="S2562" s="13">
        <f t="shared" si="118"/>
        <v>42039.951087962967</v>
      </c>
      <c r="T2562" s="13">
        <f t="shared" si="119"/>
        <v>42069.951087962967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1444740089</v>
      </c>
      <c r="J2563">
        <v>1442148089</v>
      </c>
      <c r="K2563" t="b">
        <v>0</v>
      </c>
      <c r="L2563">
        <v>26</v>
      </c>
      <c r="M2563" t="b">
        <v>0</v>
      </c>
      <c r="N2563" t="s">
        <v>8265</v>
      </c>
      <c r="O2563" t="s">
        <v>8275</v>
      </c>
      <c r="P2563">
        <f t="shared" ref="P2563:P2626" si="120">IFERROR(ROUND(E2563/L2563,2),0)</f>
        <v>24.5</v>
      </c>
      <c r="S2563" s="13">
        <f t="shared" ref="S2563:S2626" si="121">(((J2563/60)/60)/24+DATE(1970,1,1))</f>
        <v>42260.528807870374</v>
      </c>
      <c r="T2563" s="13">
        <f t="shared" ref="T2563:T2626" si="122">(((I2563/60)/60)/24)+DATE(1970,1,1)</f>
        <v>42290.528807870374</v>
      </c>
    </row>
    <row r="2564" spans="1:20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1476189339</v>
      </c>
      <c r="J2564">
        <v>1471005339</v>
      </c>
      <c r="K2564" t="b">
        <v>0</v>
      </c>
      <c r="L2564">
        <v>17</v>
      </c>
      <c r="M2564" t="b">
        <v>1</v>
      </c>
      <c r="N2564" t="s">
        <v>8278</v>
      </c>
      <c r="O2564" t="s">
        <v>8300</v>
      </c>
      <c r="P2564">
        <f t="shared" si="120"/>
        <v>37.409999999999997</v>
      </c>
      <c r="S2564" s="13">
        <f t="shared" si="121"/>
        <v>42594.524756944447</v>
      </c>
      <c r="T2564" s="13">
        <f t="shared" si="122"/>
        <v>42654.524756944447</v>
      </c>
    </row>
    <row r="2565" spans="1:20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7</v>
      </c>
      <c r="M2565" t="b">
        <v>0</v>
      </c>
      <c r="N2565" t="s">
        <v>8265</v>
      </c>
      <c r="O2565" t="s">
        <v>8267</v>
      </c>
      <c r="P2565">
        <f t="shared" si="120"/>
        <v>90.86</v>
      </c>
      <c r="S2565" s="13">
        <f t="shared" si="121"/>
        <v>42155.139479166668</v>
      </c>
      <c r="T2565" s="13">
        <f t="shared" si="122"/>
        <v>42215.139479166668</v>
      </c>
    </row>
    <row r="2566" spans="1:20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1406854699</v>
      </c>
      <c r="J2566">
        <v>1404262699</v>
      </c>
      <c r="K2566" t="b">
        <v>0</v>
      </c>
      <c r="L2566">
        <v>9</v>
      </c>
      <c r="M2566" t="b">
        <v>1</v>
      </c>
      <c r="N2566" t="s">
        <v>8280</v>
      </c>
      <c r="O2566" t="s">
        <v>8281</v>
      </c>
      <c r="P2566">
        <f t="shared" si="120"/>
        <v>70.67</v>
      </c>
      <c r="S2566" s="13">
        <f t="shared" si="121"/>
        <v>41822.040497685186</v>
      </c>
      <c r="T2566" s="13">
        <f t="shared" si="122"/>
        <v>41852.040497685186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11</v>
      </c>
      <c r="M2567" t="b">
        <v>0</v>
      </c>
      <c r="N2567" t="s">
        <v>8284</v>
      </c>
      <c r="O2567" t="s">
        <v>8287</v>
      </c>
      <c r="P2567">
        <f t="shared" si="120"/>
        <v>57.73</v>
      </c>
      <c r="S2567" s="13">
        <f t="shared" si="121"/>
        <v>42440.650335648148</v>
      </c>
      <c r="T2567" s="13">
        <f t="shared" si="122"/>
        <v>42499.868055555555</v>
      </c>
    </row>
    <row r="2568" spans="1:20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19</v>
      </c>
      <c r="M2568" t="b">
        <v>1</v>
      </c>
      <c r="N2568" t="s">
        <v>8284</v>
      </c>
      <c r="O2568" t="s">
        <v>8288</v>
      </c>
      <c r="P2568">
        <f t="shared" si="120"/>
        <v>33.32</v>
      </c>
      <c r="S2568" s="13">
        <f t="shared" si="121"/>
        <v>41842.980879629627</v>
      </c>
      <c r="T2568" s="13">
        <f t="shared" si="122"/>
        <v>41872.980879629627</v>
      </c>
    </row>
    <row r="2569" spans="1:20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28</v>
      </c>
      <c r="M2569" t="b">
        <v>1</v>
      </c>
      <c r="N2569" t="s">
        <v>8280</v>
      </c>
      <c r="O2569" t="s">
        <v>8283</v>
      </c>
      <c r="P2569">
        <f t="shared" si="120"/>
        <v>22.61</v>
      </c>
      <c r="S2569" s="13">
        <f t="shared" si="121"/>
        <v>42087.878912037035</v>
      </c>
      <c r="T2569" s="13">
        <f t="shared" si="122"/>
        <v>42117.878912037035</v>
      </c>
    </row>
    <row r="2570" spans="1:20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22</v>
      </c>
      <c r="M2570" t="b">
        <v>1</v>
      </c>
      <c r="N2570" t="s">
        <v>8278</v>
      </c>
      <c r="O2570" t="s">
        <v>8300</v>
      </c>
      <c r="P2570">
        <f t="shared" si="120"/>
        <v>28.73</v>
      </c>
      <c r="S2570" s="13">
        <f t="shared" si="121"/>
        <v>42584.666597222225</v>
      </c>
      <c r="T2570" s="13">
        <f t="shared" si="122"/>
        <v>42614.666597222225</v>
      </c>
    </row>
    <row r="2571" spans="1:20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36</v>
      </c>
      <c r="M2571" t="b">
        <v>1</v>
      </c>
      <c r="N2571" t="s">
        <v>8280</v>
      </c>
      <c r="O2571" t="s">
        <v>8283</v>
      </c>
      <c r="P2571">
        <f t="shared" si="120"/>
        <v>17.53</v>
      </c>
      <c r="S2571" s="13">
        <f t="shared" si="121"/>
        <v>42234.105462962965</v>
      </c>
      <c r="T2571" s="13">
        <f t="shared" si="122"/>
        <v>42264.105462962965</v>
      </c>
    </row>
    <row r="2572" spans="1:20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8</v>
      </c>
      <c r="M2572" t="b">
        <v>1</v>
      </c>
      <c r="N2572" t="s">
        <v>8280</v>
      </c>
      <c r="O2572" t="s">
        <v>8283</v>
      </c>
      <c r="P2572">
        <f t="shared" si="120"/>
        <v>78.88</v>
      </c>
      <c r="S2572" s="13">
        <f t="shared" si="121"/>
        <v>42744.903182870374</v>
      </c>
      <c r="T2572" s="13">
        <f t="shared" si="122"/>
        <v>42774.903182870374</v>
      </c>
    </row>
    <row r="2573" spans="1:20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1463645521</v>
      </c>
      <c r="J2573">
        <v>1458461521</v>
      </c>
      <c r="K2573" t="b">
        <v>0</v>
      </c>
      <c r="L2573">
        <v>20</v>
      </c>
      <c r="M2573" t="b">
        <v>1</v>
      </c>
      <c r="N2573" t="s">
        <v>8278</v>
      </c>
      <c r="O2573" t="s">
        <v>8289</v>
      </c>
      <c r="P2573">
        <f t="shared" si="120"/>
        <v>31.5</v>
      </c>
      <c r="S2573" s="13">
        <f t="shared" si="121"/>
        <v>42449.341678240744</v>
      </c>
      <c r="T2573" s="13">
        <f t="shared" si="122"/>
        <v>42509.341678240744</v>
      </c>
    </row>
    <row r="2574" spans="1:20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10</v>
      </c>
      <c r="M2574" t="b">
        <v>1</v>
      </c>
      <c r="N2574" t="s">
        <v>8265</v>
      </c>
      <c r="O2574" t="s">
        <v>8266</v>
      </c>
      <c r="P2574">
        <f t="shared" si="120"/>
        <v>62.8</v>
      </c>
      <c r="S2574" s="13">
        <f t="shared" si="121"/>
        <v>42077.119409722218</v>
      </c>
      <c r="T2574" s="13">
        <f t="shared" si="122"/>
        <v>42107.119409722218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1408803149</v>
      </c>
      <c r="J2575">
        <v>1404915149</v>
      </c>
      <c r="K2575" t="b">
        <v>0</v>
      </c>
      <c r="L2575">
        <v>25</v>
      </c>
      <c r="M2575" t="b">
        <v>0</v>
      </c>
      <c r="N2575" t="s">
        <v>8270</v>
      </c>
      <c r="O2575" t="s">
        <v>8310</v>
      </c>
      <c r="P2575">
        <f t="shared" si="120"/>
        <v>25</v>
      </c>
      <c r="S2575" s="13">
        <f t="shared" si="121"/>
        <v>41829.592002314814</v>
      </c>
      <c r="T2575" s="13">
        <f t="shared" si="122"/>
        <v>41874.592002314814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12</v>
      </c>
      <c r="M2576" t="b">
        <v>0</v>
      </c>
      <c r="N2576" t="s">
        <v>8280</v>
      </c>
      <c r="O2576" t="s">
        <v>8283</v>
      </c>
      <c r="P2576">
        <f t="shared" si="120"/>
        <v>52.08</v>
      </c>
      <c r="S2576" s="13">
        <f t="shared" si="121"/>
        <v>42487.825752314813</v>
      </c>
      <c r="T2576" s="13">
        <f t="shared" si="122"/>
        <v>42508.825752314813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17</v>
      </c>
      <c r="M2577" t="b">
        <v>0</v>
      </c>
      <c r="N2577" t="s">
        <v>8280</v>
      </c>
      <c r="O2577" t="s">
        <v>8283</v>
      </c>
      <c r="P2577">
        <f t="shared" si="120"/>
        <v>36.590000000000003</v>
      </c>
      <c r="S2577" s="13">
        <f t="shared" si="121"/>
        <v>41986.108726851846</v>
      </c>
      <c r="T2577" s="13">
        <f t="shared" si="122"/>
        <v>42016.108726851846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7</v>
      </c>
      <c r="M2578" t="b">
        <v>0</v>
      </c>
      <c r="N2578" t="s">
        <v>8265</v>
      </c>
      <c r="O2578" t="s">
        <v>8267</v>
      </c>
      <c r="P2578">
        <f t="shared" si="120"/>
        <v>88.71</v>
      </c>
      <c r="S2578" s="13">
        <f t="shared" si="121"/>
        <v>42060.00980324074</v>
      </c>
      <c r="T2578" s="13">
        <f t="shared" si="122"/>
        <v>42104.968136574069</v>
      </c>
    </row>
    <row r="2579" spans="1:20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16</v>
      </c>
      <c r="M2579" t="b">
        <v>1</v>
      </c>
      <c r="N2579" t="s">
        <v>8284</v>
      </c>
      <c r="O2579" t="s">
        <v>8288</v>
      </c>
      <c r="P2579">
        <f t="shared" si="120"/>
        <v>38.75</v>
      </c>
      <c r="S2579" s="13">
        <f t="shared" si="121"/>
        <v>41830.820567129631</v>
      </c>
      <c r="T2579" s="13">
        <f t="shared" si="122"/>
        <v>41855.820567129631</v>
      </c>
    </row>
    <row r="2580" spans="1:20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11</v>
      </c>
      <c r="M2580" t="b">
        <v>1</v>
      </c>
      <c r="N2580" t="s">
        <v>8284</v>
      </c>
      <c r="O2580" t="s">
        <v>8285</v>
      </c>
      <c r="P2580">
        <f t="shared" si="120"/>
        <v>56.36</v>
      </c>
      <c r="S2580" s="13">
        <f t="shared" si="121"/>
        <v>42238.022905092599</v>
      </c>
      <c r="T2580" s="13">
        <f t="shared" si="122"/>
        <v>42286.708333333328</v>
      </c>
    </row>
    <row r="2581" spans="1:20" ht="60" hidden="1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8280</v>
      </c>
      <c r="O2581" t="s">
        <v>8283</v>
      </c>
      <c r="P2581">
        <f t="shared" si="120"/>
        <v>51.67</v>
      </c>
      <c r="S2581" s="13">
        <f t="shared" si="121"/>
        <v>41837.829895833333</v>
      </c>
      <c r="T2581" s="13">
        <f t="shared" si="122"/>
        <v>41897.829895833333</v>
      </c>
    </row>
    <row r="2582" spans="1:20" ht="60" hidden="1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10</v>
      </c>
      <c r="M2582" t="b">
        <v>0</v>
      </c>
      <c r="N2582" t="s">
        <v>8280</v>
      </c>
      <c r="O2582" t="s">
        <v>8283</v>
      </c>
      <c r="P2582">
        <f t="shared" si="120"/>
        <v>62</v>
      </c>
      <c r="S2582" s="13">
        <f t="shared" si="121"/>
        <v>42110.326423611114</v>
      </c>
      <c r="T2582" s="13">
        <f t="shared" si="122"/>
        <v>42140.125</v>
      </c>
    </row>
    <row r="2583" spans="1:20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21</v>
      </c>
      <c r="M2583" t="b">
        <v>1</v>
      </c>
      <c r="N2583" t="s">
        <v>8280</v>
      </c>
      <c r="O2583" t="s">
        <v>8283</v>
      </c>
      <c r="P2583">
        <f t="shared" si="120"/>
        <v>29.43</v>
      </c>
      <c r="S2583" s="13">
        <f t="shared" si="121"/>
        <v>42294.628449074073</v>
      </c>
      <c r="T2583" s="13">
        <f t="shared" si="122"/>
        <v>42324.670115740737</v>
      </c>
    </row>
    <row r="2584" spans="1:20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3</v>
      </c>
      <c r="M2584" t="b">
        <v>1</v>
      </c>
      <c r="N2584" t="s">
        <v>8265</v>
      </c>
      <c r="O2584" t="s">
        <v>8266</v>
      </c>
      <c r="P2584">
        <f t="shared" si="120"/>
        <v>205</v>
      </c>
      <c r="S2584" s="13">
        <f t="shared" si="121"/>
        <v>42642.988819444443</v>
      </c>
      <c r="T2584" s="13">
        <f t="shared" si="122"/>
        <v>42672.988819444443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3</v>
      </c>
      <c r="M2585" t="b">
        <v>0</v>
      </c>
      <c r="N2585" t="s">
        <v>8280</v>
      </c>
      <c r="O2585" t="s">
        <v>8283</v>
      </c>
      <c r="P2585">
        <f t="shared" si="120"/>
        <v>203.67</v>
      </c>
      <c r="S2585" s="13">
        <f t="shared" si="121"/>
        <v>42019.76944444445</v>
      </c>
      <c r="T2585" s="13">
        <f t="shared" si="122"/>
        <v>42079.727777777778</v>
      </c>
    </row>
    <row r="2586" spans="1:20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22</v>
      </c>
      <c r="M2586" t="b">
        <v>1</v>
      </c>
      <c r="N2586" t="s">
        <v>8280</v>
      </c>
      <c r="O2586" t="s">
        <v>8283</v>
      </c>
      <c r="P2586">
        <f t="shared" si="120"/>
        <v>27.73</v>
      </c>
      <c r="S2586" s="13">
        <f t="shared" si="121"/>
        <v>42140.173252314817</v>
      </c>
      <c r="T2586" s="13">
        <f t="shared" si="122"/>
        <v>42170.173252314817</v>
      </c>
    </row>
    <row r="2587" spans="1:20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14</v>
      </c>
      <c r="M2587" t="b">
        <v>1</v>
      </c>
      <c r="N2587" t="s">
        <v>8284</v>
      </c>
      <c r="O2587" t="s">
        <v>8285</v>
      </c>
      <c r="P2587">
        <f t="shared" si="120"/>
        <v>43.57</v>
      </c>
      <c r="S2587" s="13">
        <f t="shared" si="121"/>
        <v>41795.963333333333</v>
      </c>
      <c r="T2587" s="13">
        <f t="shared" si="122"/>
        <v>41825.963333333333</v>
      </c>
    </row>
    <row r="2588" spans="1:20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9</v>
      </c>
      <c r="M2588" t="b">
        <v>0</v>
      </c>
      <c r="N2588" t="s">
        <v>8280</v>
      </c>
      <c r="O2588" t="s">
        <v>8281</v>
      </c>
      <c r="P2588">
        <f t="shared" si="120"/>
        <v>67.78</v>
      </c>
      <c r="S2588" s="13">
        <f t="shared" si="121"/>
        <v>42333.330277777779</v>
      </c>
      <c r="T2588" s="13">
        <f t="shared" si="122"/>
        <v>42363.330277777779</v>
      </c>
    </row>
    <row r="2589" spans="1:20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3</v>
      </c>
      <c r="M2589" t="b">
        <v>1</v>
      </c>
      <c r="N2589" t="s">
        <v>8280</v>
      </c>
      <c r="O2589" t="s">
        <v>8283</v>
      </c>
      <c r="P2589">
        <f t="shared" si="120"/>
        <v>203.33</v>
      </c>
      <c r="S2589" s="13">
        <f t="shared" si="121"/>
        <v>42338.675381944442</v>
      </c>
      <c r="T2589" s="13">
        <f t="shared" si="122"/>
        <v>42368.675381944442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24</v>
      </c>
      <c r="M2590" t="b">
        <v>0</v>
      </c>
      <c r="N2590" t="s">
        <v>8273</v>
      </c>
      <c r="O2590" t="s">
        <v>8291</v>
      </c>
      <c r="P2590">
        <f t="shared" si="120"/>
        <v>25.29</v>
      </c>
      <c r="S2590" s="13">
        <f t="shared" si="121"/>
        <v>42042.676226851851</v>
      </c>
      <c r="T2590" s="13">
        <f t="shared" si="122"/>
        <v>42094.551388888889</v>
      </c>
    </row>
    <row r="2591" spans="1:20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1458733927</v>
      </c>
      <c r="J2591">
        <v>1456145527</v>
      </c>
      <c r="K2591" t="b">
        <v>0</v>
      </c>
      <c r="L2591">
        <v>16</v>
      </c>
      <c r="M2591" t="b">
        <v>1</v>
      </c>
      <c r="N2591" t="s">
        <v>8284</v>
      </c>
      <c r="O2591" t="s">
        <v>8285</v>
      </c>
      <c r="P2591">
        <f t="shared" si="120"/>
        <v>37.94</v>
      </c>
      <c r="S2591" s="13">
        <f t="shared" si="121"/>
        <v>42422.536192129628</v>
      </c>
      <c r="T2591" s="13">
        <f t="shared" si="122"/>
        <v>42452.494525462964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1453817297</v>
      </c>
      <c r="J2592">
        <v>1453212497</v>
      </c>
      <c r="K2592" t="b">
        <v>0</v>
      </c>
      <c r="L2592">
        <v>18</v>
      </c>
      <c r="M2592" t="b">
        <v>1</v>
      </c>
      <c r="N2592" t="s">
        <v>8280</v>
      </c>
      <c r="O2592" t="s">
        <v>8283</v>
      </c>
      <c r="P2592">
        <f t="shared" si="120"/>
        <v>33.67</v>
      </c>
      <c r="S2592" s="13">
        <f t="shared" si="121"/>
        <v>42388.589085648149</v>
      </c>
      <c r="T2592" s="13">
        <f t="shared" si="122"/>
        <v>42395.589085648149</v>
      </c>
    </row>
    <row r="2593" spans="1:20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25</v>
      </c>
      <c r="M2593" t="b">
        <v>1</v>
      </c>
      <c r="N2593" t="s">
        <v>8280</v>
      </c>
      <c r="O2593" t="s">
        <v>8283</v>
      </c>
      <c r="P2593">
        <f t="shared" si="120"/>
        <v>24.2</v>
      </c>
      <c r="S2593" s="13">
        <f t="shared" si="121"/>
        <v>42382.906527777777</v>
      </c>
      <c r="T2593" s="13">
        <f t="shared" si="122"/>
        <v>42442.864861111113</v>
      </c>
    </row>
    <row r="2594" spans="1:20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1412536421</v>
      </c>
      <c r="J2594">
        <v>1409944421</v>
      </c>
      <c r="K2594" t="b">
        <v>0</v>
      </c>
      <c r="L2594">
        <v>14</v>
      </c>
      <c r="M2594" t="b">
        <v>1</v>
      </c>
      <c r="N2594" t="s">
        <v>8280</v>
      </c>
      <c r="O2594" t="s">
        <v>8283</v>
      </c>
      <c r="P2594">
        <f t="shared" si="120"/>
        <v>43.21</v>
      </c>
      <c r="S2594" s="13">
        <f t="shared" si="121"/>
        <v>41887.801168981481</v>
      </c>
      <c r="T2594" s="13">
        <f t="shared" si="122"/>
        <v>41917.801168981481</v>
      </c>
    </row>
    <row r="2595" spans="1:20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3</v>
      </c>
      <c r="M2595" t="b">
        <v>0</v>
      </c>
      <c r="N2595" t="s">
        <v>8280</v>
      </c>
      <c r="O2595" t="s">
        <v>8281</v>
      </c>
      <c r="P2595">
        <f t="shared" si="120"/>
        <v>201.67</v>
      </c>
      <c r="S2595" s="13">
        <f t="shared" si="121"/>
        <v>42089.84520833334</v>
      </c>
      <c r="T2595" s="13">
        <f t="shared" si="122"/>
        <v>42119.84520833334</v>
      </c>
    </row>
    <row r="2596" spans="1:20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13</v>
      </c>
      <c r="M2596" t="b">
        <v>1</v>
      </c>
      <c r="N2596" t="s">
        <v>8278</v>
      </c>
      <c r="O2596" t="s">
        <v>8279</v>
      </c>
      <c r="P2596">
        <f t="shared" si="120"/>
        <v>46.23</v>
      </c>
      <c r="S2596" s="13">
        <f t="shared" si="121"/>
        <v>41828.967916666668</v>
      </c>
      <c r="T2596" s="13">
        <f t="shared" si="122"/>
        <v>41858.967916666668</v>
      </c>
    </row>
    <row r="2597" spans="1:20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1487915500</v>
      </c>
      <c r="J2597">
        <v>1485323500</v>
      </c>
      <c r="K2597" t="b">
        <v>0</v>
      </c>
      <c r="L2597">
        <v>12</v>
      </c>
      <c r="M2597" t="b">
        <v>0</v>
      </c>
      <c r="N2597" t="s">
        <v>8273</v>
      </c>
      <c r="O2597" t="s">
        <v>8291</v>
      </c>
      <c r="P2597">
        <f t="shared" si="120"/>
        <v>50.08</v>
      </c>
      <c r="S2597" s="13">
        <f t="shared" si="121"/>
        <v>42760.244212962964</v>
      </c>
      <c r="T2597" s="13">
        <f t="shared" si="122"/>
        <v>42790.244212962964</v>
      </c>
    </row>
    <row r="2598" spans="1:20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1407427009</v>
      </c>
      <c r="J2598">
        <v>1404835009</v>
      </c>
      <c r="K2598" t="b">
        <v>0</v>
      </c>
      <c r="L2598">
        <v>22</v>
      </c>
      <c r="M2598" t="b">
        <v>1</v>
      </c>
      <c r="N2598" t="s">
        <v>8278</v>
      </c>
      <c r="O2598" t="s">
        <v>8289</v>
      </c>
      <c r="P2598">
        <f t="shared" si="120"/>
        <v>27.27</v>
      </c>
      <c r="S2598" s="13">
        <f t="shared" si="121"/>
        <v>41828.664456018516</v>
      </c>
      <c r="T2598" s="13">
        <f t="shared" si="122"/>
        <v>41858.664456018516</v>
      </c>
    </row>
    <row r="2599" spans="1:20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10</v>
      </c>
      <c r="M2599" t="b">
        <v>1</v>
      </c>
      <c r="N2599" t="s">
        <v>8278</v>
      </c>
      <c r="O2599" t="s">
        <v>8300</v>
      </c>
      <c r="P2599">
        <f t="shared" si="120"/>
        <v>60</v>
      </c>
      <c r="S2599" s="13">
        <f t="shared" si="121"/>
        <v>42510.341631944444</v>
      </c>
      <c r="T2599" s="13">
        <f t="shared" si="122"/>
        <v>42540.341631944444</v>
      </c>
    </row>
    <row r="2600" spans="1:20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1</v>
      </c>
      <c r="N2600" t="s">
        <v>8278</v>
      </c>
      <c r="O2600" t="s">
        <v>8279</v>
      </c>
      <c r="P2600">
        <f t="shared" si="120"/>
        <v>42.86</v>
      </c>
      <c r="S2600" s="13">
        <f t="shared" si="121"/>
        <v>42240.840289351851</v>
      </c>
      <c r="T2600" s="13">
        <f t="shared" si="122"/>
        <v>42270.840289351851</v>
      </c>
    </row>
    <row r="2601" spans="1:20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1407089147</v>
      </c>
      <c r="J2601">
        <v>1403201147</v>
      </c>
      <c r="K2601" t="b">
        <v>0</v>
      </c>
      <c r="L2601">
        <v>8</v>
      </c>
      <c r="M2601" t="b">
        <v>0</v>
      </c>
      <c r="N2601" t="s">
        <v>8268</v>
      </c>
      <c r="O2601" t="s">
        <v>8305</v>
      </c>
      <c r="P2601">
        <f t="shared" si="120"/>
        <v>75</v>
      </c>
      <c r="S2601" s="13">
        <f t="shared" si="121"/>
        <v>41809.754016203704</v>
      </c>
      <c r="T2601" s="13">
        <f t="shared" si="122"/>
        <v>41854.754016203704</v>
      </c>
    </row>
    <row r="2602" spans="1:20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17</v>
      </c>
      <c r="M2602" t="b">
        <v>1</v>
      </c>
      <c r="N2602" t="s">
        <v>8273</v>
      </c>
      <c r="O2602" t="s">
        <v>8274</v>
      </c>
      <c r="P2602">
        <f t="shared" si="120"/>
        <v>35.119999999999997</v>
      </c>
      <c r="S2602" s="13">
        <f t="shared" si="121"/>
        <v>42394.900462962964</v>
      </c>
      <c r="T2602" s="13">
        <f t="shared" si="122"/>
        <v>42454.858796296292</v>
      </c>
    </row>
    <row r="2603" spans="1:20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0</v>
      </c>
      <c r="L2603">
        <v>18</v>
      </c>
      <c r="M2603" t="b">
        <v>1</v>
      </c>
      <c r="N2603" t="s">
        <v>8268</v>
      </c>
      <c r="O2603" t="s">
        <v>8290</v>
      </c>
      <c r="P2603">
        <f t="shared" si="120"/>
        <v>33.06</v>
      </c>
      <c r="S2603" s="13">
        <f t="shared" si="121"/>
        <v>41150.902187499996</v>
      </c>
      <c r="T2603" s="13">
        <f t="shared" si="122"/>
        <v>41165.165972222225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0</v>
      </c>
      <c r="L2604">
        <v>13</v>
      </c>
      <c r="M2604" t="b">
        <v>1</v>
      </c>
      <c r="N2604" t="s">
        <v>8280</v>
      </c>
      <c r="O2604" t="s">
        <v>8283</v>
      </c>
      <c r="P2604">
        <f t="shared" si="120"/>
        <v>45.62</v>
      </c>
      <c r="S2604" s="13">
        <f t="shared" si="121"/>
        <v>41915.747314814813</v>
      </c>
      <c r="T2604" s="13">
        <f t="shared" si="122"/>
        <v>41955.888888888891</v>
      </c>
    </row>
    <row r="2605" spans="1:20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0</v>
      </c>
      <c r="L2605">
        <v>21</v>
      </c>
      <c r="M2605" t="b">
        <v>1</v>
      </c>
      <c r="N2605" t="s">
        <v>8280</v>
      </c>
      <c r="O2605" t="s">
        <v>8283</v>
      </c>
      <c r="P2605">
        <f t="shared" si="120"/>
        <v>28.19</v>
      </c>
      <c r="S2605" s="13">
        <f t="shared" si="121"/>
        <v>41617.912662037037</v>
      </c>
      <c r="T2605" s="13">
        <f t="shared" si="122"/>
        <v>41631.912662037037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8</v>
      </c>
      <c r="M2606" t="b">
        <v>0</v>
      </c>
      <c r="N2606" t="s">
        <v>8270</v>
      </c>
      <c r="O2606" t="s">
        <v>8271</v>
      </c>
      <c r="P2606">
        <f t="shared" si="120"/>
        <v>73.88</v>
      </c>
      <c r="S2606" s="13">
        <f t="shared" si="121"/>
        <v>40998.051192129627</v>
      </c>
      <c r="T2606" s="13">
        <f t="shared" si="122"/>
        <v>41028.051192129627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0</v>
      </c>
      <c r="L2607">
        <v>13</v>
      </c>
      <c r="M2607" t="b">
        <v>0</v>
      </c>
      <c r="N2607" t="s">
        <v>8265</v>
      </c>
      <c r="O2607" t="s">
        <v>8299</v>
      </c>
      <c r="P2607">
        <f t="shared" si="120"/>
        <v>45.39</v>
      </c>
      <c r="S2607" s="13">
        <f t="shared" si="121"/>
        <v>42508.541550925926</v>
      </c>
      <c r="T2607" s="13">
        <f t="shared" si="122"/>
        <v>42538.541550925926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0</v>
      </c>
      <c r="L2608">
        <v>7</v>
      </c>
      <c r="M2608" t="b">
        <v>0</v>
      </c>
      <c r="N2608" t="s">
        <v>8265</v>
      </c>
      <c r="O2608" t="s">
        <v>8267</v>
      </c>
      <c r="P2608">
        <f t="shared" si="120"/>
        <v>84.29</v>
      </c>
      <c r="S2608" s="13">
        <f t="shared" si="121"/>
        <v>41726.712754629632</v>
      </c>
      <c r="T2608" s="13">
        <f t="shared" si="122"/>
        <v>41758.712754629632</v>
      </c>
    </row>
    <row r="2609" spans="1:20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0</v>
      </c>
      <c r="L2609">
        <v>23</v>
      </c>
      <c r="M2609" t="b">
        <v>0</v>
      </c>
      <c r="N2609" t="s">
        <v>8280</v>
      </c>
      <c r="O2609" t="s">
        <v>8281</v>
      </c>
      <c r="P2609">
        <f t="shared" si="120"/>
        <v>25.52</v>
      </c>
      <c r="S2609" s="13">
        <f t="shared" si="121"/>
        <v>42184.874675925923</v>
      </c>
      <c r="T2609" s="13">
        <f t="shared" si="122"/>
        <v>42228.083333333328</v>
      </c>
    </row>
    <row r="2610" spans="1:20" ht="45" hidden="1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0</v>
      </c>
      <c r="L2610">
        <v>24</v>
      </c>
      <c r="M2610" t="b">
        <v>0</v>
      </c>
      <c r="N2610" t="s">
        <v>8280</v>
      </c>
      <c r="O2610" t="s">
        <v>8292</v>
      </c>
      <c r="P2610">
        <f t="shared" si="120"/>
        <v>24.46</v>
      </c>
      <c r="S2610" s="13">
        <f t="shared" si="121"/>
        <v>42767.801712962959</v>
      </c>
      <c r="T2610" s="13">
        <f t="shared" si="122"/>
        <v>42809</v>
      </c>
    </row>
    <row r="2611" spans="1:20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0</v>
      </c>
      <c r="L2611">
        <v>34</v>
      </c>
      <c r="M2611" t="b">
        <v>1</v>
      </c>
      <c r="N2611" t="s">
        <v>8284</v>
      </c>
      <c r="O2611" t="s">
        <v>8288</v>
      </c>
      <c r="P2611">
        <f t="shared" si="120"/>
        <v>17.239999999999998</v>
      </c>
      <c r="S2611" s="13">
        <f t="shared" si="121"/>
        <v>41075.237858796296</v>
      </c>
      <c r="T2611" s="13">
        <f t="shared" si="122"/>
        <v>41105.237858796296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0</v>
      </c>
      <c r="L2612">
        <v>23</v>
      </c>
      <c r="M2612" t="b">
        <v>0</v>
      </c>
      <c r="N2612" t="s">
        <v>8273</v>
      </c>
      <c r="O2612" t="s">
        <v>8301</v>
      </c>
      <c r="P2612">
        <f t="shared" si="120"/>
        <v>25.43</v>
      </c>
      <c r="S2612" s="13">
        <f t="shared" si="121"/>
        <v>42564.881076388891</v>
      </c>
      <c r="T2612" s="13">
        <f t="shared" si="122"/>
        <v>42604.290972222225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1483397940</v>
      </c>
      <c r="J2613">
        <v>1480493014</v>
      </c>
      <c r="K2613" t="b">
        <v>0</v>
      </c>
      <c r="L2613">
        <v>9</v>
      </c>
      <c r="M2613" t="b">
        <v>0</v>
      </c>
      <c r="N2613" t="s">
        <v>8276</v>
      </c>
      <c r="O2613" t="s">
        <v>8302</v>
      </c>
      <c r="P2613">
        <f t="shared" si="120"/>
        <v>65</v>
      </c>
      <c r="S2613" s="13">
        <f t="shared" si="121"/>
        <v>42704.335810185185</v>
      </c>
      <c r="T2613" s="13">
        <f t="shared" si="122"/>
        <v>42737.957638888889</v>
      </c>
    </row>
    <row r="2614" spans="1:20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0</v>
      </c>
      <c r="L2614">
        <v>20</v>
      </c>
      <c r="M2614" t="b">
        <v>1</v>
      </c>
      <c r="N2614" t="s">
        <v>8280</v>
      </c>
      <c r="O2614" t="s">
        <v>8283</v>
      </c>
      <c r="P2614">
        <f t="shared" si="120"/>
        <v>29</v>
      </c>
      <c r="S2614" s="13">
        <f t="shared" si="121"/>
        <v>41982.143171296295</v>
      </c>
      <c r="T2614" s="13">
        <f t="shared" si="122"/>
        <v>42013.143171296295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0</v>
      </c>
      <c r="L2615">
        <v>13</v>
      </c>
      <c r="M2615" t="b">
        <v>0</v>
      </c>
      <c r="N2615" t="s">
        <v>8280</v>
      </c>
      <c r="O2615" t="s">
        <v>8283</v>
      </c>
      <c r="P2615">
        <f t="shared" si="120"/>
        <v>44.31</v>
      </c>
      <c r="S2615" s="13">
        <f t="shared" si="121"/>
        <v>41143.81821759259</v>
      </c>
      <c r="T2615" s="13">
        <f t="shared" si="122"/>
        <v>41173.81821759259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0</v>
      </c>
      <c r="L2616">
        <v>8</v>
      </c>
      <c r="M2616" t="b">
        <v>0</v>
      </c>
      <c r="N2616" t="s">
        <v>8278</v>
      </c>
      <c r="O2616" t="s">
        <v>8296</v>
      </c>
      <c r="P2616">
        <f t="shared" si="120"/>
        <v>71.25</v>
      </c>
      <c r="S2616" s="13">
        <f t="shared" si="121"/>
        <v>41730.708472222221</v>
      </c>
      <c r="T2616" s="13">
        <f t="shared" si="122"/>
        <v>41759.208333333336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13</v>
      </c>
      <c r="M2617" t="b">
        <v>0</v>
      </c>
      <c r="N2617" t="s">
        <v>8268</v>
      </c>
      <c r="O2617" t="s">
        <v>8313</v>
      </c>
      <c r="P2617">
        <f t="shared" si="120"/>
        <v>43.85</v>
      </c>
      <c r="S2617" s="13">
        <f t="shared" si="121"/>
        <v>42453.49726851852</v>
      </c>
      <c r="T2617" s="13">
        <f t="shared" si="122"/>
        <v>42490.5</v>
      </c>
    </row>
    <row r="2618" spans="1:20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0</v>
      </c>
      <c r="L2618">
        <v>14</v>
      </c>
      <c r="M2618" t="b">
        <v>1</v>
      </c>
      <c r="N2618" t="s">
        <v>8280</v>
      </c>
      <c r="O2618" t="s">
        <v>8283</v>
      </c>
      <c r="P2618">
        <f t="shared" si="120"/>
        <v>40.71</v>
      </c>
      <c r="S2618" s="13">
        <f t="shared" si="121"/>
        <v>42211.99454861111</v>
      </c>
      <c r="T2618" s="13">
        <f t="shared" si="122"/>
        <v>42241.99454861111</v>
      </c>
    </row>
    <row r="2619" spans="1:20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0</v>
      </c>
      <c r="L2619">
        <v>21</v>
      </c>
      <c r="M2619" t="b">
        <v>1</v>
      </c>
      <c r="N2619" t="s">
        <v>8280</v>
      </c>
      <c r="O2619" t="s">
        <v>8283</v>
      </c>
      <c r="P2619">
        <f t="shared" si="120"/>
        <v>27.14</v>
      </c>
      <c r="S2619" s="13">
        <f t="shared" si="121"/>
        <v>41902.874432870369</v>
      </c>
      <c r="T2619" s="13">
        <f t="shared" si="122"/>
        <v>41932.874432870369</v>
      </c>
    </row>
    <row r="2620" spans="1:20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0</v>
      </c>
      <c r="L2620">
        <v>10</v>
      </c>
      <c r="M2620" t="b">
        <v>1</v>
      </c>
      <c r="N2620" t="s">
        <v>8280</v>
      </c>
      <c r="O2620" t="s">
        <v>8283</v>
      </c>
      <c r="P2620">
        <f t="shared" si="120"/>
        <v>57</v>
      </c>
      <c r="S2620" s="13">
        <f t="shared" si="121"/>
        <v>42279.792372685188</v>
      </c>
      <c r="T2620" s="13">
        <f t="shared" si="122"/>
        <v>42339.834039351852</v>
      </c>
    </row>
    <row r="2621" spans="1:20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0</v>
      </c>
      <c r="L2621">
        <v>7</v>
      </c>
      <c r="M2621" t="b">
        <v>0</v>
      </c>
      <c r="N2621" t="s">
        <v>8280</v>
      </c>
      <c r="O2621" t="s">
        <v>8283</v>
      </c>
      <c r="P2621">
        <f t="shared" si="120"/>
        <v>80.709999999999994</v>
      </c>
      <c r="S2621" s="13">
        <f t="shared" si="121"/>
        <v>42273.884305555555</v>
      </c>
      <c r="T2621" s="13">
        <f t="shared" si="122"/>
        <v>42300.458333333328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0</v>
      </c>
      <c r="L2622">
        <v>15</v>
      </c>
      <c r="M2622" t="b">
        <v>1</v>
      </c>
      <c r="N2622" t="s">
        <v>8280</v>
      </c>
      <c r="O2622" t="s">
        <v>8292</v>
      </c>
      <c r="P2622">
        <f t="shared" si="120"/>
        <v>37.67</v>
      </c>
      <c r="S2622" s="13">
        <f t="shared" si="121"/>
        <v>42251.16715277778</v>
      </c>
      <c r="T2622" s="13">
        <f t="shared" si="122"/>
        <v>42288.041666666672</v>
      </c>
    </row>
    <row r="2623" spans="1:20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1432230988</v>
      </c>
      <c r="J2623">
        <v>1429638988</v>
      </c>
      <c r="K2623" t="b">
        <v>0</v>
      </c>
      <c r="L2623">
        <v>29</v>
      </c>
      <c r="M2623" t="b">
        <v>1</v>
      </c>
      <c r="N2623" t="s">
        <v>8278</v>
      </c>
      <c r="O2623" t="s">
        <v>8300</v>
      </c>
      <c r="P2623">
        <f t="shared" si="120"/>
        <v>19.47</v>
      </c>
      <c r="S2623" s="13">
        <f t="shared" si="121"/>
        <v>42115.74754629629</v>
      </c>
      <c r="T2623" s="13">
        <f t="shared" si="122"/>
        <v>42145.74754629629</v>
      </c>
    </row>
    <row r="2624" spans="1:20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1483120216</v>
      </c>
      <c r="J2624">
        <v>1479232216</v>
      </c>
      <c r="K2624" t="b">
        <v>0</v>
      </c>
      <c r="L2624">
        <v>45</v>
      </c>
      <c r="M2624" t="b">
        <v>1</v>
      </c>
      <c r="N2624" t="s">
        <v>8284</v>
      </c>
      <c r="O2624" t="s">
        <v>8295</v>
      </c>
      <c r="P2624">
        <f t="shared" si="120"/>
        <v>12.53</v>
      </c>
      <c r="S2624" s="13">
        <f t="shared" si="121"/>
        <v>42689.74324074074</v>
      </c>
      <c r="T2624" s="13">
        <f t="shared" si="122"/>
        <v>42734.74324074074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11</v>
      </c>
      <c r="M2625" t="b">
        <v>0</v>
      </c>
      <c r="N2625" t="s">
        <v>8280</v>
      </c>
      <c r="O2625" t="s">
        <v>8283</v>
      </c>
      <c r="P2625">
        <f t="shared" si="120"/>
        <v>51</v>
      </c>
      <c r="S2625" s="13">
        <f t="shared" si="121"/>
        <v>42692.256550925929</v>
      </c>
      <c r="T2625" s="13">
        <f t="shared" si="122"/>
        <v>42706.256550925929</v>
      </c>
    </row>
    <row r="2626" spans="1:20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10</v>
      </c>
      <c r="M2626" t="b">
        <v>0</v>
      </c>
      <c r="N2626" t="s">
        <v>8278</v>
      </c>
      <c r="O2626" t="s">
        <v>8282</v>
      </c>
      <c r="P2626">
        <f t="shared" si="120"/>
        <v>56</v>
      </c>
      <c r="S2626" s="13">
        <f t="shared" si="121"/>
        <v>41144.42155092593</v>
      </c>
      <c r="T2626" s="13">
        <f t="shared" si="122"/>
        <v>41165.42155092593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1478723208</v>
      </c>
      <c r="J2627">
        <v>1476559608</v>
      </c>
      <c r="K2627" t="b">
        <v>0</v>
      </c>
      <c r="L2627">
        <v>9</v>
      </c>
      <c r="M2627" t="b">
        <v>0</v>
      </c>
      <c r="N2627" t="s">
        <v>8284</v>
      </c>
      <c r="O2627" t="s">
        <v>8287</v>
      </c>
      <c r="P2627">
        <f t="shared" ref="P2627:P2690" si="123">IFERROR(ROUND(E2627/L2627,2),0)</f>
        <v>62.22</v>
      </c>
      <c r="S2627" s="13">
        <f t="shared" ref="S2627:S2690" si="124">(((J2627/60)/60)/24+DATE(1970,1,1))</f>
        <v>42658.810277777782</v>
      </c>
      <c r="T2627" s="13">
        <f t="shared" ref="T2627:T2690" si="125">(((I2627/60)/60)/24)+DATE(1970,1,1)</f>
        <v>42683.851944444439</v>
      </c>
    </row>
    <row r="2628" spans="1:20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11</v>
      </c>
      <c r="M2628" t="b">
        <v>0</v>
      </c>
      <c r="N2628" t="s">
        <v>8273</v>
      </c>
      <c r="O2628" t="s">
        <v>8291</v>
      </c>
      <c r="P2628">
        <f t="shared" si="123"/>
        <v>50.91</v>
      </c>
      <c r="S2628" s="13">
        <f t="shared" si="124"/>
        <v>42128.628113425926</v>
      </c>
      <c r="T2628" s="13">
        <f t="shared" si="125"/>
        <v>42158.628113425926</v>
      </c>
    </row>
    <row r="2629" spans="1:20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13</v>
      </c>
      <c r="M2629" t="b">
        <v>1</v>
      </c>
      <c r="N2629" t="s">
        <v>8284</v>
      </c>
      <c r="O2629" t="s">
        <v>8285</v>
      </c>
      <c r="P2629">
        <f t="shared" si="123"/>
        <v>43</v>
      </c>
      <c r="S2629" s="13">
        <f t="shared" si="124"/>
        <v>42304.829409722224</v>
      </c>
      <c r="T2629" s="13">
        <f t="shared" si="125"/>
        <v>42334.871076388896</v>
      </c>
    </row>
    <row r="2630" spans="1:20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31</v>
      </c>
      <c r="M2630" t="b">
        <v>1</v>
      </c>
      <c r="N2630" t="s">
        <v>8280</v>
      </c>
      <c r="O2630" t="s">
        <v>8283</v>
      </c>
      <c r="P2630">
        <f t="shared" si="123"/>
        <v>18</v>
      </c>
      <c r="S2630" s="13">
        <f t="shared" si="124"/>
        <v>41953.966053240743</v>
      </c>
      <c r="T2630" s="13">
        <f t="shared" si="125"/>
        <v>41973.966053240743</v>
      </c>
    </row>
    <row r="2631" spans="1:20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11</v>
      </c>
      <c r="M2631" t="b">
        <v>1</v>
      </c>
      <c r="N2631" t="s">
        <v>8284</v>
      </c>
      <c r="O2631" t="s">
        <v>8288</v>
      </c>
      <c r="P2631">
        <f t="shared" si="123"/>
        <v>50.45</v>
      </c>
      <c r="S2631" s="13">
        <f t="shared" si="124"/>
        <v>42108.538449074069</v>
      </c>
      <c r="T2631" s="13">
        <f t="shared" si="125"/>
        <v>42138.538449074069</v>
      </c>
    </row>
    <row r="2632" spans="1:20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1467280800</v>
      </c>
      <c r="J2632">
        <v>1464921112</v>
      </c>
      <c r="K2632" t="b">
        <v>0</v>
      </c>
      <c r="L2632">
        <v>10</v>
      </c>
      <c r="M2632" t="b">
        <v>0</v>
      </c>
      <c r="N2632" t="s">
        <v>8265</v>
      </c>
      <c r="O2632" t="s">
        <v>8267</v>
      </c>
      <c r="P2632">
        <f t="shared" si="123"/>
        <v>55.3</v>
      </c>
      <c r="S2632" s="13">
        <f t="shared" si="124"/>
        <v>42524.105462962965</v>
      </c>
      <c r="T2632" s="13">
        <f t="shared" si="125"/>
        <v>42551.416666666672</v>
      </c>
    </row>
    <row r="2633" spans="1:20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1</v>
      </c>
      <c r="L2633">
        <v>8</v>
      </c>
      <c r="M2633" t="b">
        <v>0</v>
      </c>
      <c r="N2633" t="s">
        <v>8270</v>
      </c>
      <c r="O2633" t="s">
        <v>8271</v>
      </c>
      <c r="P2633">
        <f t="shared" si="123"/>
        <v>69.13</v>
      </c>
      <c r="S2633" s="13">
        <f t="shared" si="124"/>
        <v>42218.169293981482</v>
      </c>
      <c r="T2633" s="13">
        <f t="shared" si="125"/>
        <v>42246.169293981482</v>
      </c>
    </row>
    <row r="2634" spans="1:20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13</v>
      </c>
      <c r="M2634" t="b">
        <v>1</v>
      </c>
      <c r="N2634" t="s">
        <v>8284</v>
      </c>
      <c r="O2634" t="s">
        <v>8288</v>
      </c>
      <c r="P2634">
        <f t="shared" si="123"/>
        <v>42.38</v>
      </c>
      <c r="S2634" s="13">
        <f t="shared" si="124"/>
        <v>42494.061793981484</v>
      </c>
      <c r="T2634" s="13">
        <f t="shared" si="125"/>
        <v>42519.061793981484</v>
      </c>
    </row>
    <row r="2635" spans="1:20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11</v>
      </c>
      <c r="M2635" t="b">
        <v>1</v>
      </c>
      <c r="N2635" t="s">
        <v>8284</v>
      </c>
      <c r="O2635" t="s">
        <v>8288</v>
      </c>
      <c r="P2635">
        <f t="shared" si="123"/>
        <v>50</v>
      </c>
      <c r="S2635" s="13">
        <f t="shared" si="124"/>
        <v>41667.823287037041</v>
      </c>
      <c r="T2635" s="13">
        <f t="shared" si="125"/>
        <v>41697.958333333336</v>
      </c>
    </row>
    <row r="2636" spans="1:20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14</v>
      </c>
      <c r="M2636" t="b">
        <v>0</v>
      </c>
      <c r="N2636" t="s">
        <v>8268</v>
      </c>
      <c r="O2636" t="s">
        <v>8313</v>
      </c>
      <c r="P2636">
        <f t="shared" si="123"/>
        <v>39.29</v>
      </c>
      <c r="S2636" s="13">
        <f t="shared" si="124"/>
        <v>42612.656493055561</v>
      </c>
      <c r="T2636" s="13">
        <f t="shared" si="125"/>
        <v>42642.656493055561</v>
      </c>
    </row>
    <row r="2637" spans="1:20" ht="60" hidden="1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1425937761</v>
      </c>
      <c r="J2637">
        <v>1422917361</v>
      </c>
      <c r="K2637" t="b">
        <v>0</v>
      </c>
      <c r="L2637">
        <v>3</v>
      </c>
      <c r="M2637" t="b">
        <v>0</v>
      </c>
      <c r="N2637" t="s">
        <v>8280</v>
      </c>
      <c r="O2637" t="s">
        <v>8283</v>
      </c>
      <c r="P2637">
        <f t="shared" si="123"/>
        <v>183.33</v>
      </c>
      <c r="S2637" s="13">
        <f t="shared" si="124"/>
        <v>42037.950937500005</v>
      </c>
      <c r="T2637" s="13">
        <f t="shared" si="125"/>
        <v>42072.909270833334</v>
      </c>
    </row>
    <row r="2638" spans="1:20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10</v>
      </c>
      <c r="M2638" t="b">
        <v>1</v>
      </c>
      <c r="N2638" t="s">
        <v>8280</v>
      </c>
      <c r="O2638" t="s">
        <v>8283</v>
      </c>
      <c r="P2638">
        <f t="shared" si="123"/>
        <v>55</v>
      </c>
      <c r="S2638" s="13">
        <f t="shared" si="124"/>
        <v>42636.614745370374</v>
      </c>
      <c r="T2638" s="13">
        <f t="shared" si="125"/>
        <v>42659.041666666672</v>
      </c>
    </row>
    <row r="2639" spans="1:20" ht="45" hidden="1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12</v>
      </c>
      <c r="M2639" t="b">
        <v>0</v>
      </c>
      <c r="N2639" t="s">
        <v>8280</v>
      </c>
      <c r="O2639" t="s">
        <v>8283</v>
      </c>
      <c r="P2639">
        <f t="shared" si="123"/>
        <v>45.83</v>
      </c>
      <c r="S2639" s="13">
        <f t="shared" si="124"/>
        <v>42639.549479166672</v>
      </c>
      <c r="T2639" s="13">
        <f t="shared" si="125"/>
        <v>42655.549479166672</v>
      </c>
    </row>
    <row r="2640" spans="1:20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16</v>
      </c>
      <c r="M2640" t="b">
        <v>1</v>
      </c>
      <c r="N2640" t="s">
        <v>8276</v>
      </c>
      <c r="O2640" t="s">
        <v>8277</v>
      </c>
      <c r="P2640">
        <f t="shared" si="123"/>
        <v>34.130000000000003</v>
      </c>
      <c r="S2640" s="13">
        <f t="shared" si="124"/>
        <v>41989.913136574076</v>
      </c>
      <c r="T2640" s="13">
        <f t="shared" si="125"/>
        <v>42019.913136574076</v>
      </c>
    </row>
    <row r="2641" spans="1:20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19</v>
      </c>
      <c r="M2641" t="b">
        <v>1</v>
      </c>
      <c r="N2641" t="s">
        <v>8284</v>
      </c>
      <c r="O2641" t="s">
        <v>8288</v>
      </c>
      <c r="P2641">
        <f t="shared" si="123"/>
        <v>28.68</v>
      </c>
      <c r="S2641" s="13">
        <f t="shared" si="124"/>
        <v>42024.86513888889</v>
      </c>
      <c r="T2641" s="13">
        <f t="shared" si="125"/>
        <v>42054.86513888889</v>
      </c>
    </row>
    <row r="2642" spans="1:20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1433735474</v>
      </c>
      <c r="J2642">
        <v>1428551474</v>
      </c>
      <c r="K2642" t="b">
        <v>0</v>
      </c>
      <c r="L2642">
        <v>28</v>
      </c>
      <c r="M2642" t="b">
        <v>1</v>
      </c>
      <c r="N2642" t="s">
        <v>8284</v>
      </c>
      <c r="O2642" t="s">
        <v>8293</v>
      </c>
      <c r="P2642">
        <f t="shared" si="123"/>
        <v>19.46</v>
      </c>
      <c r="S2642" s="13">
        <f t="shared" si="124"/>
        <v>42103.160578703704</v>
      </c>
      <c r="T2642" s="13">
        <f t="shared" si="125"/>
        <v>42163.160578703704</v>
      </c>
    </row>
    <row r="2643" spans="1:20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1</v>
      </c>
      <c r="L2643">
        <v>15</v>
      </c>
      <c r="M2643" t="b">
        <v>1</v>
      </c>
      <c r="N2643" t="s">
        <v>8280</v>
      </c>
      <c r="O2643" t="s">
        <v>8283</v>
      </c>
      <c r="P2643">
        <f t="shared" si="123"/>
        <v>36.33</v>
      </c>
      <c r="S2643" s="13">
        <f t="shared" si="124"/>
        <v>41880.827118055553</v>
      </c>
      <c r="T2643" s="13">
        <f t="shared" si="125"/>
        <v>41897.839583333334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1468565820</v>
      </c>
      <c r="J2644">
        <v>1465970108</v>
      </c>
      <c r="K2644" t="b">
        <v>0</v>
      </c>
      <c r="L2644">
        <v>14</v>
      </c>
      <c r="M2644" t="b">
        <v>0</v>
      </c>
      <c r="N2644" t="s">
        <v>8280</v>
      </c>
      <c r="O2644" t="s">
        <v>8283</v>
      </c>
      <c r="P2644">
        <f t="shared" si="123"/>
        <v>38.71</v>
      </c>
      <c r="S2644" s="13">
        <f t="shared" si="124"/>
        <v>42536.246620370366</v>
      </c>
      <c r="T2644" s="13">
        <f t="shared" si="125"/>
        <v>42566.289583333331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0</v>
      </c>
      <c r="L2645">
        <v>9</v>
      </c>
      <c r="M2645" t="b">
        <v>0</v>
      </c>
      <c r="N2645" t="s">
        <v>8280</v>
      </c>
      <c r="O2645" t="s">
        <v>8283</v>
      </c>
      <c r="P2645">
        <f t="shared" si="123"/>
        <v>60.11</v>
      </c>
      <c r="S2645" s="13">
        <f t="shared" si="124"/>
        <v>42689.582349537035</v>
      </c>
      <c r="T2645" s="13">
        <f t="shared" si="125"/>
        <v>42725.332638888889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0</v>
      </c>
      <c r="L2646">
        <v>16</v>
      </c>
      <c r="M2646" t="b">
        <v>0</v>
      </c>
      <c r="N2646" t="s">
        <v>8280</v>
      </c>
      <c r="O2646" t="s">
        <v>8283</v>
      </c>
      <c r="P2646">
        <f t="shared" si="123"/>
        <v>33.75</v>
      </c>
      <c r="S2646" s="13">
        <f t="shared" si="124"/>
        <v>42774.792071759264</v>
      </c>
      <c r="T2646" s="13">
        <f t="shared" si="125"/>
        <v>42804.792071759264</v>
      </c>
    </row>
    <row r="2647" spans="1:20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0</v>
      </c>
      <c r="L2647">
        <v>16</v>
      </c>
      <c r="M2647" t="b">
        <v>1</v>
      </c>
      <c r="N2647" t="s">
        <v>8280</v>
      </c>
      <c r="O2647" t="s">
        <v>8283</v>
      </c>
      <c r="P2647">
        <f t="shared" si="123"/>
        <v>33.75</v>
      </c>
      <c r="S2647" s="13">
        <f t="shared" si="124"/>
        <v>41921.842627314814</v>
      </c>
      <c r="T2647" s="13">
        <f t="shared" si="125"/>
        <v>41951.884293981479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0</v>
      </c>
      <c r="L2648">
        <v>15</v>
      </c>
      <c r="M2648" t="b">
        <v>1</v>
      </c>
      <c r="N2648" t="s">
        <v>8280</v>
      </c>
      <c r="O2648" t="s">
        <v>8283</v>
      </c>
      <c r="P2648">
        <f t="shared" si="123"/>
        <v>35.799999999999997</v>
      </c>
      <c r="S2648" s="13">
        <f t="shared" si="124"/>
        <v>42226.313298611116</v>
      </c>
      <c r="T2648" s="13">
        <f t="shared" si="125"/>
        <v>42256.313298611116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1439533019</v>
      </c>
      <c r="J2649">
        <v>1436941019</v>
      </c>
      <c r="K2649" t="b">
        <v>0</v>
      </c>
      <c r="L2649">
        <v>9</v>
      </c>
      <c r="M2649" t="b">
        <v>1</v>
      </c>
      <c r="N2649" t="s">
        <v>8280</v>
      </c>
      <c r="O2649" t="s">
        <v>8283</v>
      </c>
      <c r="P2649">
        <f t="shared" si="123"/>
        <v>58.9</v>
      </c>
      <c r="S2649" s="13">
        <f t="shared" si="124"/>
        <v>42200.261793981481</v>
      </c>
      <c r="T2649" s="13">
        <f t="shared" si="125"/>
        <v>42230.261793981481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12</v>
      </c>
      <c r="M2650" t="b">
        <v>0</v>
      </c>
      <c r="N2650" t="s">
        <v>8276</v>
      </c>
      <c r="O2650" t="s">
        <v>8302</v>
      </c>
      <c r="P2650">
        <f t="shared" si="123"/>
        <v>44.17</v>
      </c>
      <c r="S2650" s="13">
        <f t="shared" si="124"/>
        <v>42408.714814814812</v>
      </c>
      <c r="T2650" s="13">
        <f t="shared" si="125"/>
        <v>42438.714814814812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11</v>
      </c>
      <c r="M2651" t="b">
        <v>0</v>
      </c>
      <c r="N2651" t="s">
        <v>8276</v>
      </c>
      <c r="O2651" t="s">
        <v>8302</v>
      </c>
      <c r="P2651">
        <f t="shared" si="123"/>
        <v>48.18</v>
      </c>
      <c r="S2651" s="13">
        <f t="shared" si="124"/>
        <v>42341.99700231482</v>
      </c>
      <c r="T2651" s="13">
        <f t="shared" si="125"/>
        <v>42401.99700231482</v>
      </c>
    </row>
    <row r="2652" spans="1:20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7</v>
      </c>
      <c r="M2652" t="b">
        <v>1</v>
      </c>
      <c r="N2652" t="s">
        <v>8280</v>
      </c>
      <c r="O2652" t="s">
        <v>8283</v>
      </c>
      <c r="P2652">
        <f t="shared" si="123"/>
        <v>75.709999999999994</v>
      </c>
      <c r="S2652" s="13">
        <f t="shared" si="124"/>
        <v>42695.624340277776</v>
      </c>
      <c r="T2652" s="13">
        <f t="shared" si="125"/>
        <v>42725.624340277776</v>
      </c>
    </row>
    <row r="2653" spans="1:20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25</v>
      </c>
      <c r="M2653" t="b">
        <v>1</v>
      </c>
      <c r="N2653" t="s">
        <v>8280</v>
      </c>
      <c r="O2653" t="s">
        <v>8283</v>
      </c>
      <c r="P2653">
        <f t="shared" si="123"/>
        <v>21.1</v>
      </c>
      <c r="S2653" s="13">
        <f t="shared" si="124"/>
        <v>42327.805659722217</v>
      </c>
      <c r="T2653" s="13">
        <f t="shared" si="125"/>
        <v>42355.805659722217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8280</v>
      </c>
      <c r="O2654" t="s">
        <v>8283</v>
      </c>
      <c r="P2654">
        <f t="shared" si="123"/>
        <v>47.91</v>
      </c>
      <c r="S2654" s="13">
        <f t="shared" si="124"/>
        <v>41953.158854166672</v>
      </c>
      <c r="T2654" s="13">
        <f t="shared" si="125"/>
        <v>41983.158854166672</v>
      </c>
    </row>
    <row r="2655" spans="1:20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35</v>
      </c>
      <c r="M2655" t="b">
        <v>1</v>
      </c>
      <c r="N2655" t="s">
        <v>8278</v>
      </c>
      <c r="O2655" t="s">
        <v>8289</v>
      </c>
      <c r="P2655">
        <f t="shared" si="123"/>
        <v>15</v>
      </c>
      <c r="S2655" s="13">
        <f t="shared" si="124"/>
        <v>41771.651932870373</v>
      </c>
      <c r="T2655" s="13">
        <f t="shared" si="125"/>
        <v>41803.166666666664</v>
      </c>
    </row>
    <row r="2656" spans="1:20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1</v>
      </c>
      <c r="L2656">
        <v>18</v>
      </c>
      <c r="M2656" t="b">
        <v>1</v>
      </c>
      <c r="N2656" t="s">
        <v>8280</v>
      </c>
      <c r="O2656" t="s">
        <v>8283</v>
      </c>
      <c r="P2656">
        <f t="shared" si="123"/>
        <v>29.17</v>
      </c>
      <c r="S2656" s="13">
        <f t="shared" si="124"/>
        <v>42055.600995370376</v>
      </c>
      <c r="T2656" s="13">
        <f t="shared" si="125"/>
        <v>42115.559328703705</v>
      </c>
    </row>
    <row r="2657" spans="1:20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7</v>
      </c>
      <c r="M2657" t="b">
        <v>1</v>
      </c>
      <c r="N2657" t="s">
        <v>8280</v>
      </c>
      <c r="O2657" t="s">
        <v>8292</v>
      </c>
      <c r="P2657">
        <f t="shared" si="123"/>
        <v>75</v>
      </c>
      <c r="S2657" s="13">
        <f t="shared" si="124"/>
        <v>42381.866284722222</v>
      </c>
      <c r="T2657" s="13">
        <f t="shared" si="125"/>
        <v>42409.833333333328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9</v>
      </c>
      <c r="M2658" t="b">
        <v>0</v>
      </c>
      <c r="N2658" t="s">
        <v>8280</v>
      </c>
      <c r="O2658" t="s">
        <v>8281</v>
      </c>
      <c r="P2658">
        <f t="shared" si="123"/>
        <v>57.89</v>
      </c>
      <c r="S2658" s="13">
        <f t="shared" si="124"/>
        <v>42767.688518518517</v>
      </c>
      <c r="T2658" s="13">
        <f t="shared" si="125"/>
        <v>42806.791666666672</v>
      </c>
    </row>
    <row r="2659" spans="1:20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16</v>
      </c>
      <c r="M2659" t="b">
        <v>1</v>
      </c>
      <c r="N2659" t="s">
        <v>8284</v>
      </c>
      <c r="O2659" t="s">
        <v>8288</v>
      </c>
      <c r="P2659">
        <f t="shared" si="123"/>
        <v>32.5</v>
      </c>
      <c r="S2659" s="13">
        <f t="shared" si="124"/>
        <v>42551.928854166668</v>
      </c>
      <c r="T2659" s="13">
        <f t="shared" si="125"/>
        <v>42585.0625</v>
      </c>
    </row>
    <row r="2660" spans="1:20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8</v>
      </c>
      <c r="M2660" t="b">
        <v>0</v>
      </c>
      <c r="N2660" t="s">
        <v>8284</v>
      </c>
      <c r="O2660" t="s">
        <v>8307</v>
      </c>
      <c r="P2660">
        <f t="shared" si="123"/>
        <v>65</v>
      </c>
      <c r="S2660" s="13">
        <f t="shared" si="124"/>
        <v>42551.884189814817</v>
      </c>
      <c r="T2660" s="13">
        <f t="shared" si="125"/>
        <v>42581.884189814817</v>
      </c>
    </row>
    <row r="2661" spans="1:20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11</v>
      </c>
      <c r="M2661" t="b">
        <v>1</v>
      </c>
      <c r="N2661" t="s">
        <v>8284</v>
      </c>
      <c r="O2661" t="s">
        <v>8288</v>
      </c>
      <c r="P2661">
        <f t="shared" si="123"/>
        <v>47.27</v>
      </c>
      <c r="S2661" s="13">
        <f t="shared" si="124"/>
        <v>42082.069560185191</v>
      </c>
      <c r="T2661" s="13">
        <f t="shared" si="125"/>
        <v>42112.069560185191</v>
      </c>
    </row>
    <row r="2662" spans="1:20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9</v>
      </c>
      <c r="M2662" t="b">
        <v>1</v>
      </c>
      <c r="N2662" t="s">
        <v>8280</v>
      </c>
      <c r="O2662" t="s">
        <v>8283</v>
      </c>
      <c r="P2662">
        <f t="shared" si="123"/>
        <v>57.78</v>
      </c>
      <c r="S2662" s="13">
        <f t="shared" si="124"/>
        <v>42272.713171296295</v>
      </c>
      <c r="T2662" s="13">
        <f t="shared" si="125"/>
        <v>42332.754837962959</v>
      </c>
    </row>
    <row r="2663" spans="1:20" ht="60" hidden="1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11</v>
      </c>
      <c r="M2663" t="b">
        <v>0</v>
      </c>
      <c r="N2663" t="s">
        <v>8280</v>
      </c>
      <c r="O2663" t="s">
        <v>8283</v>
      </c>
      <c r="P2663">
        <f t="shared" si="123"/>
        <v>47.27</v>
      </c>
      <c r="S2663" s="13">
        <f t="shared" si="124"/>
        <v>41542.958449074074</v>
      </c>
      <c r="T2663" s="13">
        <f t="shared" si="125"/>
        <v>41572.958449074074</v>
      </c>
    </row>
    <row r="2664" spans="1:20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15</v>
      </c>
      <c r="M2664" t="b">
        <v>1</v>
      </c>
      <c r="N2664" t="s">
        <v>8284</v>
      </c>
      <c r="O2664" t="s">
        <v>8288</v>
      </c>
      <c r="P2664">
        <f t="shared" si="123"/>
        <v>34.6</v>
      </c>
      <c r="S2664" s="13">
        <f t="shared" si="124"/>
        <v>42207.746678240743</v>
      </c>
      <c r="T2664" s="13">
        <f t="shared" si="125"/>
        <v>42237.746678240743</v>
      </c>
    </row>
    <row r="2665" spans="1:20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1441378800</v>
      </c>
      <c r="J2665">
        <v>1438873007</v>
      </c>
      <c r="K2665" t="b">
        <v>0</v>
      </c>
      <c r="L2665">
        <v>10</v>
      </c>
      <c r="M2665" t="b">
        <v>1</v>
      </c>
      <c r="N2665" t="s">
        <v>8284</v>
      </c>
      <c r="O2665" t="s">
        <v>8285</v>
      </c>
      <c r="P2665">
        <f t="shared" si="123"/>
        <v>51.6</v>
      </c>
      <c r="S2665" s="13">
        <f t="shared" si="124"/>
        <v>42222.622766203705</v>
      </c>
      <c r="T2665" s="13">
        <f t="shared" si="125"/>
        <v>42251.625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1449644340</v>
      </c>
      <c r="J2666">
        <v>1446683797</v>
      </c>
      <c r="K2666" t="b">
        <v>0</v>
      </c>
      <c r="L2666">
        <v>6</v>
      </c>
      <c r="M2666" t="b">
        <v>0</v>
      </c>
      <c r="N2666" t="s">
        <v>8270</v>
      </c>
      <c r="O2666" t="s">
        <v>8271</v>
      </c>
      <c r="P2666">
        <f t="shared" si="123"/>
        <v>84.83</v>
      </c>
      <c r="S2666" s="13">
        <f t="shared" si="124"/>
        <v>42313.02542824074</v>
      </c>
      <c r="T2666" s="13">
        <f t="shared" si="125"/>
        <v>42347.290972222225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5</v>
      </c>
      <c r="M2667" t="b">
        <v>0</v>
      </c>
      <c r="N2667" t="s">
        <v>8270</v>
      </c>
      <c r="O2667" t="s">
        <v>8310</v>
      </c>
      <c r="P2667">
        <f t="shared" si="123"/>
        <v>101.8</v>
      </c>
      <c r="S2667" s="13">
        <f t="shared" si="124"/>
        <v>42083.895532407405</v>
      </c>
      <c r="T2667" s="13">
        <f t="shared" si="125"/>
        <v>42128.895532407405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6</v>
      </c>
      <c r="M2668" t="b">
        <v>0</v>
      </c>
      <c r="N2668" t="s">
        <v>8268</v>
      </c>
      <c r="O2668" t="s">
        <v>8306</v>
      </c>
      <c r="P2668">
        <f t="shared" si="123"/>
        <v>84.33</v>
      </c>
      <c r="S2668" s="13">
        <f t="shared" si="124"/>
        <v>42235.764340277776</v>
      </c>
      <c r="T2668" s="13">
        <f t="shared" si="125"/>
        <v>42272.875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17</v>
      </c>
      <c r="M2669" t="b">
        <v>1</v>
      </c>
      <c r="N2669" t="s">
        <v>8280</v>
      </c>
      <c r="O2669" t="s">
        <v>8283</v>
      </c>
      <c r="P2669">
        <f t="shared" si="123"/>
        <v>29.71</v>
      </c>
      <c r="S2669" s="13">
        <f t="shared" si="124"/>
        <v>42380.926111111112</v>
      </c>
      <c r="T2669" s="13">
        <f t="shared" si="125"/>
        <v>42410.926111111112</v>
      </c>
    </row>
    <row r="2670" spans="1:20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1447079520</v>
      </c>
      <c r="J2670">
        <v>1443449265</v>
      </c>
      <c r="K2670" t="b">
        <v>0</v>
      </c>
      <c r="L2670">
        <v>10</v>
      </c>
      <c r="M2670" t="b">
        <v>0</v>
      </c>
      <c r="N2670" t="s">
        <v>8280</v>
      </c>
      <c r="O2670" t="s">
        <v>8283</v>
      </c>
      <c r="P2670">
        <f t="shared" si="123"/>
        <v>50.4</v>
      </c>
      <c r="S2670" s="13">
        <f t="shared" si="124"/>
        <v>42275.588715277772</v>
      </c>
      <c r="T2670" s="13">
        <f t="shared" si="125"/>
        <v>42317.60555555555</v>
      </c>
    </row>
    <row r="2671" spans="1:20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22</v>
      </c>
      <c r="M2671" t="b">
        <v>1</v>
      </c>
      <c r="N2671" t="s">
        <v>8280</v>
      </c>
      <c r="O2671" t="s">
        <v>8283</v>
      </c>
      <c r="P2671">
        <f t="shared" si="123"/>
        <v>22.91</v>
      </c>
      <c r="S2671" s="13">
        <f t="shared" si="124"/>
        <v>42319.035833333335</v>
      </c>
      <c r="T2671" s="13">
        <f t="shared" si="125"/>
        <v>42379.035833333335</v>
      </c>
    </row>
    <row r="2672" spans="1:20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0</v>
      </c>
      <c r="L2672">
        <v>20</v>
      </c>
      <c r="M2672" t="b">
        <v>1</v>
      </c>
      <c r="N2672" t="s">
        <v>8280</v>
      </c>
      <c r="O2672" t="s">
        <v>8283</v>
      </c>
      <c r="P2672">
        <f t="shared" si="123"/>
        <v>25.16</v>
      </c>
      <c r="S2672" s="13">
        <f t="shared" si="124"/>
        <v>41821.020601851851</v>
      </c>
      <c r="T2672" s="13">
        <f t="shared" si="125"/>
        <v>41849.020601851851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1419017880</v>
      </c>
      <c r="J2673">
        <v>1416419916</v>
      </c>
      <c r="K2673" t="b">
        <v>0</v>
      </c>
      <c r="L2673">
        <v>3</v>
      </c>
      <c r="M2673" t="b">
        <v>0</v>
      </c>
      <c r="N2673" t="s">
        <v>8265</v>
      </c>
      <c r="O2673" t="s">
        <v>8267</v>
      </c>
      <c r="P2673">
        <f t="shared" si="123"/>
        <v>167.67</v>
      </c>
      <c r="S2673" s="13">
        <f t="shared" si="124"/>
        <v>41962.749027777783</v>
      </c>
      <c r="T2673" s="13">
        <f t="shared" si="125"/>
        <v>41992.818055555559</v>
      </c>
    </row>
    <row r="2674" spans="1:20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0</v>
      </c>
      <c r="L2674">
        <v>16</v>
      </c>
      <c r="M2674" t="b">
        <v>1</v>
      </c>
      <c r="N2674" t="s">
        <v>8278</v>
      </c>
      <c r="O2674" t="s">
        <v>8300</v>
      </c>
      <c r="P2674">
        <f t="shared" si="123"/>
        <v>31.38</v>
      </c>
      <c r="S2674" s="13">
        <f t="shared" si="124"/>
        <v>42344.884143518517</v>
      </c>
      <c r="T2674" s="13">
        <f t="shared" si="125"/>
        <v>42366.25</v>
      </c>
    </row>
    <row r="2675" spans="1:20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0</v>
      </c>
      <c r="L2675">
        <v>8</v>
      </c>
      <c r="M2675" t="b">
        <v>1</v>
      </c>
      <c r="N2675" t="s">
        <v>8280</v>
      </c>
      <c r="O2675" t="s">
        <v>8283</v>
      </c>
      <c r="P2675">
        <f t="shared" si="123"/>
        <v>62.63</v>
      </c>
      <c r="S2675" s="13">
        <f t="shared" si="124"/>
        <v>41912.541655092595</v>
      </c>
      <c r="T2675" s="13">
        <f t="shared" si="125"/>
        <v>41941.947916666664</v>
      </c>
    </row>
    <row r="2676" spans="1:20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0</v>
      </c>
      <c r="L2676">
        <v>7</v>
      </c>
      <c r="M2676" t="b">
        <v>1</v>
      </c>
      <c r="N2676" t="s">
        <v>8278</v>
      </c>
      <c r="O2676" t="s">
        <v>8300</v>
      </c>
      <c r="P2676">
        <f t="shared" si="123"/>
        <v>71.430000000000007</v>
      </c>
      <c r="S2676" s="13">
        <f t="shared" si="124"/>
        <v>42529.632754629631</v>
      </c>
      <c r="T2676" s="13">
        <f t="shared" si="125"/>
        <v>42556.207638888889</v>
      </c>
    </row>
    <row r="2677" spans="1:20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0</v>
      </c>
      <c r="L2677">
        <v>1</v>
      </c>
      <c r="M2677" t="b">
        <v>0</v>
      </c>
      <c r="N2677" t="s">
        <v>8278</v>
      </c>
      <c r="O2677" t="s">
        <v>8294</v>
      </c>
      <c r="P2677">
        <f t="shared" si="123"/>
        <v>500</v>
      </c>
      <c r="S2677" s="13">
        <f t="shared" si="124"/>
        <v>41923.857511574075</v>
      </c>
      <c r="T2677" s="13">
        <f t="shared" si="125"/>
        <v>41953.899178240739</v>
      </c>
    </row>
    <row r="2678" spans="1:20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1463929174</v>
      </c>
      <c r="J2678">
        <v>1461337174</v>
      </c>
      <c r="K2678" t="b">
        <v>0</v>
      </c>
      <c r="L2678">
        <v>20</v>
      </c>
      <c r="M2678" t="b">
        <v>1</v>
      </c>
      <c r="N2678" t="s">
        <v>8284</v>
      </c>
      <c r="O2678" t="s">
        <v>8288</v>
      </c>
      <c r="P2678">
        <f t="shared" si="123"/>
        <v>25</v>
      </c>
      <c r="S2678" s="13">
        <f t="shared" si="124"/>
        <v>42482.624699074076</v>
      </c>
      <c r="T2678" s="13">
        <f t="shared" si="125"/>
        <v>42512.624699074076</v>
      </c>
    </row>
    <row r="2679" spans="1:20" ht="45" hidden="1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17</v>
      </c>
      <c r="M2679" t="b">
        <v>0</v>
      </c>
      <c r="N2679" t="s">
        <v>8280</v>
      </c>
      <c r="O2679" t="s">
        <v>8283</v>
      </c>
      <c r="P2679">
        <f t="shared" si="123"/>
        <v>29.41</v>
      </c>
      <c r="S2679" s="13">
        <f t="shared" si="124"/>
        <v>41793.029432870368</v>
      </c>
      <c r="T2679" s="13">
        <f t="shared" si="125"/>
        <v>41823.029432870368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1443121765</v>
      </c>
      <c r="J2680">
        <v>1440529765</v>
      </c>
      <c r="K2680" t="b">
        <v>0</v>
      </c>
      <c r="L2680">
        <v>6</v>
      </c>
      <c r="M2680" t="b">
        <v>1</v>
      </c>
      <c r="N2680" t="s">
        <v>8280</v>
      </c>
      <c r="O2680" t="s">
        <v>8292</v>
      </c>
      <c r="P2680">
        <f t="shared" si="123"/>
        <v>83.33</v>
      </c>
      <c r="S2680" s="13">
        <f t="shared" si="124"/>
        <v>42241.798206018517</v>
      </c>
      <c r="T2680" s="13">
        <f t="shared" si="125"/>
        <v>42271.798206018517</v>
      </c>
    </row>
    <row r="2681" spans="1:20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8</v>
      </c>
      <c r="M2681" t="b">
        <v>1</v>
      </c>
      <c r="N2681" t="s">
        <v>8280</v>
      </c>
      <c r="O2681" t="s">
        <v>8281</v>
      </c>
      <c r="P2681">
        <f t="shared" si="123"/>
        <v>62.5</v>
      </c>
      <c r="S2681" s="13">
        <f t="shared" si="124"/>
        <v>42033.001087962963</v>
      </c>
      <c r="T2681" s="13">
        <f t="shared" si="125"/>
        <v>42063.001087962963</v>
      </c>
    </row>
    <row r="2682" spans="1:20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1459915491</v>
      </c>
      <c r="J2682">
        <v>1457327091</v>
      </c>
      <c r="K2682" t="b">
        <v>0</v>
      </c>
      <c r="L2682">
        <v>12</v>
      </c>
      <c r="M2682" t="b">
        <v>1</v>
      </c>
      <c r="N2682" t="s">
        <v>8280</v>
      </c>
      <c r="O2682" t="s">
        <v>8283</v>
      </c>
      <c r="P2682">
        <f t="shared" si="123"/>
        <v>41.67</v>
      </c>
      <c r="S2682" s="13">
        <f t="shared" si="124"/>
        <v>42436.211701388893</v>
      </c>
      <c r="T2682" s="13">
        <f t="shared" si="125"/>
        <v>42466.170034722221</v>
      </c>
    </row>
    <row r="2683" spans="1:20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9</v>
      </c>
      <c r="M2683" t="b">
        <v>1</v>
      </c>
      <c r="N2683" t="s">
        <v>8280</v>
      </c>
      <c r="O2683" t="s">
        <v>8283</v>
      </c>
      <c r="P2683">
        <f t="shared" si="123"/>
        <v>55.56</v>
      </c>
      <c r="S2683" s="13">
        <f t="shared" si="124"/>
        <v>41805.895254629628</v>
      </c>
      <c r="T2683" s="13">
        <f t="shared" si="125"/>
        <v>41830.895254629628</v>
      </c>
    </row>
    <row r="2684" spans="1:20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14</v>
      </c>
      <c r="M2684" t="b">
        <v>1</v>
      </c>
      <c r="N2684" t="s">
        <v>8280</v>
      </c>
      <c r="O2684" t="s">
        <v>8283</v>
      </c>
      <c r="P2684">
        <f t="shared" si="123"/>
        <v>35.71</v>
      </c>
      <c r="S2684" s="13">
        <f t="shared" si="124"/>
        <v>41932.871990740743</v>
      </c>
      <c r="T2684" s="13">
        <f t="shared" si="125"/>
        <v>41965.249305555553</v>
      </c>
    </row>
    <row r="2685" spans="1:20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17</v>
      </c>
      <c r="M2685" t="b">
        <v>1</v>
      </c>
      <c r="N2685" t="s">
        <v>8280</v>
      </c>
      <c r="O2685" t="s">
        <v>8283</v>
      </c>
      <c r="P2685">
        <f t="shared" si="123"/>
        <v>29.41</v>
      </c>
      <c r="S2685" s="13">
        <f t="shared" si="124"/>
        <v>42034.75509259259</v>
      </c>
      <c r="T2685" s="13">
        <f t="shared" si="125"/>
        <v>42064.75509259259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3</v>
      </c>
      <c r="M2686" t="b">
        <v>1</v>
      </c>
      <c r="N2686" t="s">
        <v>8280</v>
      </c>
      <c r="O2686" t="s">
        <v>8292</v>
      </c>
      <c r="P2686">
        <f t="shared" si="123"/>
        <v>166.67</v>
      </c>
      <c r="S2686" s="13">
        <f t="shared" si="124"/>
        <v>41820.914641203701</v>
      </c>
      <c r="T2686" s="13">
        <f t="shared" si="125"/>
        <v>41860.914641203701</v>
      </c>
    </row>
    <row r="2687" spans="1:20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8280</v>
      </c>
      <c r="O2687" t="s">
        <v>8292</v>
      </c>
      <c r="P2687">
        <f t="shared" si="123"/>
        <v>500</v>
      </c>
      <c r="S2687" s="13">
        <f t="shared" si="124"/>
        <v>42061.69594907407</v>
      </c>
      <c r="T2687" s="13">
        <f t="shared" si="125"/>
        <v>42121.654282407413</v>
      </c>
    </row>
    <row r="2688" spans="1:20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17</v>
      </c>
      <c r="M2688" t="b">
        <v>0</v>
      </c>
      <c r="N2688" t="s">
        <v>8280</v>
      </c>
      <c r="O2688" t="s">
        <v>8283</v>
      </c>
      <c r="P2688">
        <f t="shared" si="123"/>
        <v>29.24</v>
      </c>
      <c r="S2688" s="13">
        <f t="shared" si="124"/>
        <v>41892.974803240737</v>
      </c>
      <c r="T2688" s="13">
        <f t="shared" si="125"/>
        <v>41912.974803240737</v>
      </c>
    </row>
    <row r="2689" spans="1:20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49</v>
      </c>
      <c r="M2689" t="b">
        <v>1</v>
      </c>
      <c r="N2689" t="s">
        <v>8265</v>
      </c>
      <c r="O2689" t="s">
        <v>8272</v>
      </c>
      <c r="P2689">
        <f t="shared" si="123"/>
        <v>10.039999999999999</v>
      </c>
      <c r="S2689" s="13">
        <f t="shared" si="124"/>
        <v>42154.64025462963</v>
      </c>
      <c r="T2689" s="13">
        <f t="shared" si="125"/>
        <v>42184.64025462963</v>
      </c>
    </row>
    <row r="2690" spans="1:20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3</v>
      </c>
      <c r="M2690" t="b">
        <v>0</v>
      </c>
      <c r="N2690" t="s">
        <v>8280</v>
      </c>
      <c r="O2690" t="s">
        <v>8283</v>
      </c>
      <c r="P2690">
        <f t="shared" si="123"/>
        <v>163.33000000000001</v>
      </c>
      <c r="S2690" s="13">
        <f t="shared" si="124"/>
        <v>42028.118865740747</v>
      </c>
      <c r="T2690" s="13">
        <f t="shared" si="125"/>
        <v>42059.125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13</v>
      </c>
      <c r="M2691" t="b">
        <v>0</v>
      </c>
      <c r="N2691" t="s">
        <v>8280</v>
      </c>
      <c r="O2691" t="s">
        <v>8283</v>
      </c>
      <c r="P2691">
        <f t="shared" ref="P2691:P2754" si="126">IFERROR(ROUND(E2691/L2691,2),0)</f>
        <v>37.54</v>
      </c>
      <c r="S2691" s="13">
        <f t="shared" ref="S2691:S2754" si="127">(((J2691/60)/60)/24+DATE(1970,1,1))</f>
        <v>42551.961689814809</v>
      </c>
      <c r="T2691" s="13">
        <f t="shared" ref="T2691:T2754" si="128">(((I2691/60)/60)/24)+DATE(1970,1,1)</f>
        <v>42581.961689814809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9</v>
      </c>
      <c r="M2692" t="b">
        <v>0</v>
      </c>
      <c r="N2692" t="s">
        <v>8284</v>
      </c>
      <c r="O2692" t="s">
        <v>8287</v>
      </c>
      <c r="P2692">
        <f t="shared" si="126"/>
        <v>54.11</v>
      </c>
      <c r="S2692" s="13">
        <f t="shared" si="127"/>
        <v>42113.105046296296</v>
      </c>
      <c r="T2692" s="13">
        <f t="shared" si="128"/>
        <v>42158.105046296296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1431278557</v>
      </c>
      <c r="J2693">
        <v>1427390557</v>
      </c>
      <c r="K2693" t="b">
        <v>0</v>
      </c>
      <c r="L2693">
        <v>8</v>
      </c>
      <c r="M2693" t="b">
        <v>0</v>
      </c>
      <c r="N2693" t="s">
        <v>8265</v>
      </c>
      <c r="O2693" t="s">
        <v>8267</v>
      </c>
      <c r="P2693">
        <f t="shared" si="126"/>
        <v>60.75</v>
      </c>
      <c r="S2693" s="13">
        <f t="shared" si="127"/>
        <v>42089.724039351851</v>
      </c>
      <c r="T2693" s="13">
        <f t="shared" si="128"/>
        <v>42134.724039351851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11</v>
      </c>
      <c r="M2694" t="b">
        <v>1</v>
      </c>
      <c r="N2694" t="s">
        <v>8280</v>
      </c>
      <c r="O2694" t="s">
        <v>8283</v>
      </c>
      <c r="P2694">
        <f t="shared" si="126"/>
        <v>44.09</v>
      </c>
      <c r="S2694" s="13">
        <f t="shared" si="127"/>
        <v>42058.334027777775</v>
      </c>
      <c r="T2694" s="13">
        <f t="shared" si="128"/>
        <v>42088.292361111111</v>
      </c>
    </row>
    <row r="2695" spans="1:20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17</v>
      </c>
      <c r="M2695" t="b">
        <v>1</v>
      </c>
      <c r="N2695" t="s">
        <v>8280</v>
      </c>
      <c r="O2695" t="s">
        <v>8283</v>
      </c>
      <c r="P2695">
        <f t="shared" si="126"/>
        <v>28.32</v>
      </c>
      <c r="S2695" s="13">
        <f t="shared" si="127"/>
        <v>41834.138495370367</v>
      </c>
      <c r="T2695" s="13">
        <f t="shared" si="128"/>
        <v>41864.138495370367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1411701739</v>
      </c>
      <c r="J2696">
        <v>1409109739</v>
      </c>
      <c r="K2696" t="b">
        <v>0</v>
      </c>
      <c r="L2696">
        <v>4</v>
      </c>
      <c r="M2696" t="b">
        <v>0</v>
      </c>
      <c r="N2696" t="s">
        <v>8265</v>
      </c>
      <c r="O2696" t="s">
        <v>8267</v>
      </c>
      <c r="P2696">
        <f t="shared" si="126"/>
        <v>120.25</v>
      </c>
      <c r="S2696" s="13">
        <f t="shared" si="127"/>
        <v>41878.140497685185</v>
      </c>
      <c r="T2696" s="13">
        <f t="shared" si="128"/>
        <v>41908.140497685185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8</v>
      </c>
      <c r="M2697" t="b">
        <v>0</v>
      </c>
      <c r="N2697" t="s">
        <v>8280</v>
      </c>
      <c r="O2697" t="s">
        <v>8292</v>
      </c>
      <c r="P2697">
        <f t="shared" si="126"/>
        <v>60.13</v>
      </c>
      <c r="S2697" s="13">
        <f t="shared" si="127"/>
        <v>42048.181921296295</v>
      </c>
      <c r="T2697" s="13">
        <f t="shared" si="128"/>
        <v>42108.14025462963</v>
      </c>
    </row>
    <row r="2698" spans="1:20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12</v>
      </c>
      <c r="M2698" t="b">
        <v>0</v>
      </c>
      <c r="N2698" t="s">
        <v>8278</v>
      </c>
      <c r="O2698" t="s">
        <v>8296</v>
      </c>
      <c r="P2698">
        <f t="shared" si="126"/>
        <v>40</v>
      </c>
      <c r="S2698" s="13">
        <f t="shared" si="127"/>
        <v>41964.844444444447</v>
      </c>
      <c r="T2698" s="13">
        <f t="shared" si="128"/>
        <v>41998.844444444447</v>
      </c>
    </row>
    <row r="2699" spans="1:20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1438552800</v>
      </c>
      <c r="J2699">
        <v>1435876423</v>
      </c>
      <c r="K2699" t="b">
        <v>0</v>
      </c>
      <c r="L2699">
        <v>8</v>
      </c>
      <c r="M2699" t="b">
        <v>0</v>
      </c>
      <c r="N2699" t="s">
        <v>8265</v>
      </c>
      <c r="O2699" t="s">
        <v>8267</v>
      </c>
      <c r="P2699">
        <f t="shared" si="126"/>
        <v>60</v>
      </c>
      <c r="S2699" s="13">
        <f t="shared" si="127"/>
        <v>42187.940081018518</v>
      </c>
      <c r="T2699" s="13">
        <f t="shared" si="128"/>
        <v>42218.916666666672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22</v>
      </c>
      <c r="M2700" t="b">
        <v>0</v>
      </c>
      <c r="N2700" t="s">
        <v>8273</v>
      </c>
      <c r="O2700" t="s">
        <v>8291</v>
      </c>
      <c r="P2700">
        <f t="shared" si="126"/>
        <v>21.73</v>
      </c>
      <c r="S2700" s="13">
        <f t="shared" si="127"/>
        <v>41787.898240740738</v>
      </c>
      <c r="T2700" s="13">
        <f t="shared" si="128"/>
        <v>41817.898240740738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1407533463</v>
      </c>
      <c r="J2701">
        <v>1404941463</v>
      </c>
      <c r="K2701" t="b">
        <v>0</v>
      </c>
      <c r="L2701">
        <v>6</v>
      </c>
      <c r="M2701" t="b">
        <v>0</v>
      </c>
      <c r="N2701" t="s">
        <v>8280</v>
      </c>
      <c r="O2701" t="s">
        <v>8281</v>
      </c>
      <c r="P2701">
        <f t="shared" si="126"/>
        <v>78.33</v>
      </c>
      <c r="S2701" s="13">
        <f t="shared" si="127"/>
        <v>41829.896562499998</v>
      </c>
      <c r="T2701" s="13">
        <f t="shared" si="128"/>
        <v>41859.896562499998</v>
      </c>
    </row>
    <row r="2702" spans="1:20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31</v>
      </c>
      <c r="M2702" t="b">
        <v>1</v>
      </c>
      <c r="N2702" t="s">
        <v>8280</v>
      </c>
      <c r="O2702" t="s">
        <v>8283</v>
      </c>
      <c r="P2702">
        <f t="shared" si="126"/>
        <v>15.13</v>
      </c>
      <c r="S2702" s="13">
        <f t="shared" si="127"/>
        <v>41870.87467592593</v>
      </c>
      <c r="T2702" s="13">
        <f t="shared" si="128"/>
        <v>41900.87467592593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1491586534</v>
      </c>
      <c r="J2703">
        <v>1488911734</v>
      </c>
      <c r="K2703" t="b">
        <v>0</v>
      </c>
      <c r="L2703">
        <v>4</v>
      </c>
      <c r="M2703" t="b">
        <v>0</v>
      </c>
      <c r="N2703" t="s">
        <v>8265</v>
      </c>
      <c r="O2703" t="s">
        <v>8267</v>
      </c>
      <c r="P2703">
        <f t="shared" si="126"/>
        <v>116.75</v>
      </c>
      <c r="S2703" s="13">
        <f t="shared" si="127"/>
        <v>42801.774699074071</v>
      </c>
      <c r="T2703" s="13">
        <f t="shared" si="128"/>
        <v>42832.733032407406</v>
      </c>
    </row>
    <row r="2704" spans="1:20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0</v>
      </c>
      <c r="L2704">
        <v>13</v>
      </c>
      <c r="M2704" t="b">
        <v>0</v>
      </c>
      <c r="N2704" t="s">
        <v>8280</v>
      </c>
      <c r="O2704" t="s">
        <v>8283</v>
      </c>
      <c r="P2704">
        <f t="shared" si="126"/>
        <v>35.92</v>
      </c>
      <c r="S2704" s="13">
        <f t="shared" si="127"/>
        <v>42800.801817129628</v>
      </c>
      <c r="T2704" s="13">
        <f t="shared" si="128"/>
        <v>42830.760150462964</v>
      </c>
    </row>
    <row r="2705" spans="1:20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1490196830</v>
      </c>
      <c r="J2705">
        <v>1485016430</v>
      </c>
      <c r="K2705" t="b">
        <v>0</v>
      </c>
      <c r="L2705">
        <v>13</v>
      </c>
      <c r="M2705" t="b">
        <v>1</v>
      </c>
      <c r="N2705" t="s">
        <v>8284</v>
      </c>
      <c r="O2705" t="s">
        <v>8288</v>
      </c>
      <c r="P2705">
        <f t="shared" si="126"/>
        <v>35.619999999999997</v>
      </c>
      <c r="S2705" s="13">
        <f t="shared" si="127"/>
        <v>42756.690162037034</v>
      </c>
      <c r="T2705" s="13">
        <f t="shared" si="128"/>
        <v>42816.648495370369</v>
      </c>
    </row>
    <row r="2706" spans="1:20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8</v>
      </c>
      <c r="M2706" t="b">
        <v>0</v>
      </c>
      <c r="N2706" t="s">
        <v>8265</v>
      </c>
      <c r="O2706" t="s">
        <v>8299</v>
      </c>
      <c r="P2706">
        <f t="shared" si="126"/>
        <v>57.88</v>
      </c>
      <c r="S2706" s="13">
        <f t="shared" si="127"/>
        <v>42787.862430555557</v>
      </c>
      <c r="T2706" s="13">
        <f t="shared" si="128"/>
        <v>42830.820763888885</v>
      </c>
    </row>
    <row r="2707" spans="1:20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15</v>
      </c>
      <c r="M2707" t="b">
        <v>1</v>
      </c>
      <c r="N2707" t="s">
        <v>8278</v>
      </c>
      <c r="O2707" t="s">
        <v>8300</v>
      </c>
      <c r="P2707">
        <f t="shared" si="126"/>
        <v>30.67</v>
      </c>
      <c r="S2707" s="13">
        <f t="shared" si="127"/>
        <v>42773.916180555556</v>
      </c>
      <c r="T2707" s="13">
        <f t="shared" si="128"/>
        <v>42818.874513888892</v>
      </c>
    </row>
    <row r="2708" spans="1:20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0</v>
      </c>
      <c r="L2708">
        <v>21</v>
      </c>
      <c r="M2708" t="b">
        <v>1</v>
      </c>
      <c r="N2708" t="s">
        <v>8278</v>
      </c>
      <c r="O2708" t="s">
        <v>8300</v>
      </c>
      <c r="P2708">
        <f t="shared" si="126"/>
        <v>21.9</v>
      </c>
      <c r="S2708" s="13">
        <f t="shared" si="127"/>
        <v>41899.294942129629</v>
      </c>
      <c r="T2708" s="13">
        <f t="shared" si="128"/>
        <v>41928.290972222225</v>
      </c>
    </row>
    <row r="2709" spans="1:20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0</v>
      </c>
      <c r="L2709">
        <v>6</v>
      </c>
      <c r="M2709" t="b">
        <v>0</v>
      </c>
      <c r="N2709" t="s">
        <v>8276</v>
      </c>
      <c r="O2709" t="s">
        <v>8302</v>
      </c>
      <c r="P2709">
        <f t="shared" si="126"/>
        <v>76.67</v>
      </c>
      <c r="S2709" s="13">
        <f t="shared" si="127"/>
        <v>41391.782905092594</v>
      </c>
      <c r="T2709" s="13">
        <f t="shared" si="128"/>
        <v>41421.290972222225</v>
      </c>
    </row>
    <row r="2710" spans="1:20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0</v>
      </c>
      <c r="L2710">
        <v>13</v>
      </c>
      <c r="M2710" t="b">
        <v>0</v>
      </c>
      <c r="N2710" t="s">
        <v>8276</v>
      </c>
      <c r="O2710" t="s">
        <v>8302</v>
      </c>
      <c r="P2710">
        <f t="shared" si="126"/>
        <v>35.380000000000003</v>
      </c>
      <c r="S2710" s="13">
        <f t="shared" si="127"/>
        <v>42512.698217592595</v>
      </c>
      <c r="T2710" s="13">
        <f t="shared" si="128"/>
        <v>42572.698217592595</v>
      </c>
    </row>
    <row r="2711" spans="1:20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0</v>
      </c>
      <c r="L2711">
        <v>15</v>
      </c>
      <c r="M2711" t="b">
        <v>1</v>
      </c>
      <c r="N2711" t="s">
        <v>8280</v>
      </c>
      <c r="O2711" t="s">
        <v>8283</v>
      </c>
      <c r="P2711">
        <f t="shared" si="126"/>
        <v>30.67</v>
      </c>
      <c r="S2711" s="13">
        <f t="shared" si="127"/>
        <v>42612.149780092594</v>
      </c>
      <c r="T2711" s="13">
        <f t="shared" si="128"/>
        <v>42647.165972222225</v>
      </c>
    </row>
    <row r="2712" spans="1:20" ht="60" hidden="1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0</v>
      </c>
      <c r="L2712">
        <v>12</v>
      </c>
      <c r="M2712" t="b">
        <v>0</v>
      </c>
      <c r="N2712" t="s">
        <v>8280</v>
      </c>
      <c r="O2712" t="s">
        <v>8283</v>
      </c>
      <c r="P2712">
        <f t="shared" si="126"/>
        <v>38.33</v>
      </c>
      <c r="S2712" s="13">
        <f t="shared" si="127"/>
        <v>41828.229490740741</v>
      </c>
      <c r="T2712" s="13">
        <f t="shared" si="128"/>
        <v>41860.083333333336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0</v>
      </c>
      <c r="L2713">
        <v>9</v>
      </c>
      <c r="M2713" t="b">
        <v>0</v>
      </c>
      <c r="N2713" t="s">
        <v>8280</v>
      </c>
      <c r="O2713" t="s">
        <v>8292</v>
      </c>
      <c r="P2713">
        <f t="shared" si="126"/>
        <v>50.56</v>
      </c>
      <c r="S2713" s="13">
        <f t="shared" si="127"/>
        <v>41780.745254629634</v>
      </c>
      <c r="T2713" s="13">
        <f t="shared" si="128"/>
        <v>41810.917361111111</v>
      </c>
    </row>
    <row r="2714" spans="1:20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0</v>
      </c>
      <c r="L2714">
        <v>14</v>
      </c>
      <c r="M2714" t="b">
        <v>0</v>
      </c>
      <c r="N2714" t="s">
        <v>8280</v>
      </c>
      <c r="O2714" t="s">
        <v>8283</v>
      </c>
      <c r="P2714">
        <f t="shared" si="126"/>
        <v>32.36</v>
      </c>
      <c r="S2714" s="13">
        <f t="shared" si="127"/>
        <v>41432.062037037038</v>
      </c>
      <c r="T2714" s="13">
        <f t="shared" si="128"/>
        <v>41468.75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0</v>
      </c>
      <c r="L2715">
        <v>14</v>
      </c>
      <c r="M2715" t="b">
        <v>0</v>
      </c>
      <c r="N2715" t="s">
        <v>8280</v>
      </c>
      <c r="O2715" t="s">
        <v>8283</v>
      </c>
      <c r="P2715">
        <f t="shared" si="126"/>
        <v>32.36</v>
      </c>
      <c r="S2715" s="13">
        <f t="shared" si="127"/>
        <v>42322.653749999998</v>
      </c>
      <c r="T2715" s="13">
        <f t="shared" si="128"/>
        <v>42362.653749999998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0</v>
      </c>
      <c r="L2716">
        <v>15</v>
      </c>
      <c r="M2716" t="b">
        <v>0</v>
      </c>
      <c r="N2716" t="s">
        <v>8280</v>
      </c>
      <c r="O2716" t="s">
        <v>8292</v>
      </c>
      <c r="P2716">
        <f t="shared" si="126"/>
        <v>30.13</v>
      </c>
      <c r="S2716" s="13">
        <f t="shared" si="127"/>
        <v>42629.655046296291</v>
      </c>
      <c r="T2716" s="13">
        <f t="shared" si="128"/>
        <v>42657.958333333328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0</v>
      </c>
      <c r="L2717">
        <v>11</v>
      </c>
      <c r="M2717" t="b">
        <v>0</v>
      </c>
      <c r="N2717" t="s">
        <v>8280</v>
      </c>
      <c r="O2717" t="s">
        <v>8281</v>
      </c>
      <c r="P2717">
        <f t="shared" si="126"/>
        <v>41</v>
      </c>
      <c r="S2717" s="13">
        <f t="shared" si="127"/>
        <v>42387.398472222223</v>
      </c>
      <c r="T2717" s="13">
        <f t="shared" si="128"/>
        <v>42421.398472222223</v>
      </c>
    </row>
    <row r="2718" spans="1:20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1444291193</v>
      </c>
      <c r="J2718">
        <v>1441699193</v>
      </c>
      <c r="K2718" t="b">
        <v>0</v>
      </c>
      <c r="L2718">
        <v>15</v>
      </c>
      <c r="M2718" t="b">
        <v>1</v>
      </c>
      <c r="N2718" t="s">
        <v>8280</v>
      </c>
      <c r="O2718" t="s">
        <v>8283</v>
      </c>
      <c r="P2718">
        <f t="shared" si="126"/>
        <v>30</v>
      </c>
      <c r="S2718" s="13">
        <f t="shared" si="127"/>
        <v>42255.333252314813</v>
      </c>
      <c r="T2718" s="13">
        <f t="shared" si="128"/>
        <v>42285.333252314813</v>
      </c>
    </row>
    <row r="2719" spans="1:20" ht="60" hidden="1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0</v>
      </c>
      <c r="L2719">
        <v>7</v>
      </c>
      <c r="M2719" t="b">
        <v>0</v>
      </c>
      <c r="N2719" t="s">
        <v>8280</v>
      </c>
      <c r="O2719" t="s">
        <v>8283</v>
      </c>
      <c r="P2719">
        <f t="shared" si="126"/>
        <v>64.290000000000006</v>
      </c>
      <c r="S2719" s="13">
        <f t="shared" si="127"/>
        <v>41934.914918981485</v>
      </c>
      <c r="T2719" s="13">
        <f t="shared" si="128"/>
        <v>41979.956585648149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0</v>
      </c>
      <c r="L2720">
        <v>10</v>
      </c>
      <c r="M2720" t="b">
        <v>0</v>
      </c>
      <c r="N2720" t="s">
        <v>8268</v>
      </c>
      <c r="O2720" t="s">
        <v>8305</v>
      </c>
      <c r="P2720">
        <f t="shared" si="126"/>
        <v>44.5</v>
      </c>
      <c r="S2720" s="13">
        <f t="shared" si="127"/>
        <v>42465.596585648149</v>
      </c>
      <c r="T2720" s="13">
        <f t="shared" si="128"/>
        <v>42493.958333333328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11</v>
      </c>
      <c r="M2721" t="b">
        <v>0</v>
      </c>
      <c r="N2721" t="s">
        <v>8268</v>
      </c>
      <c r="O2721" t="s">
        <v>8309</v>
      </c>
      <c r="P2721">
        <f t="shared" si="126"/>
        <v>40.450000000000003</v>
      </c>
      <c r="S2721" s="13">
        <f t="shared" si="127"/>
        <v>42418.031180555554</v>
      </c>
      <c r="T2721" s="13">
        <f t="shared" si="128"/>
        <v>42477.989513888882</v>
      </c>
    </row>
    <row r="2722" spans="1:20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18</v>
      </c>
      <c r="M2722" t="b">
        <v>1</v>
      </c>
      <c r="N2722" t="s">
        <v>8280</v>
      </c>
      <c r="O2722" t="s">
        <v>8283</v>
      </c>
      <c r="P2722">
        <f t="shared" si="126"/>
        <v>24.44</v>
      </c>
      <c r="S2722" s="13">
        <f t="shared" si="127"/>
        <v>42655.465891203698</v>
      </c>
      <c r="T2722" s="13">
        <f t="shared" si="128"/>
        <v>42685.507557870369</v>
      </c>
    </row>
    <row r="2723" spans="1:20" ht="60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1378494000</v>
      </c>
      <c r="J2723">
        <v>1375880598</v>
      </c>
      <c r="K2723" t="b">
        <v>0</v>
      </c>
      <c r="L2723">
        <v>10</v>
      </c>
      <c r="M2723" t="b">
        <v>0</v>
      </c>
      <c r="N2723" t="s">
        <v>8280</v>
      </c>
      <c r="O2723" t="s">
        <v>8283</v>
      </c>
      <c r="P2723">
        <f t="shared" si="126"/>
        <v>44</v>
      </c>
      <c r="S2723" s="13">
        <f t="shared" si="127"/>
        <v>41493.543958333335</v>
      </c>
      <c r="T2723" s="13">
        <f t="shared" si="128"/>
        <v>41523.791666666664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9</v>
      </c>
      <c r="M2724" t="b">
        <v>0</v>
      </c>
      <c r="N2724" t="s">
        <v>8280</v>
      </c>
      <c r="O2724" t="s">
        <v>8283</v>
      </c>
      <c r="P2724">
        <f t="shared" si="126"/>
        <v>48.56</v>
      </c>
      <c r="S2724" s="13">
        <f t="shared" si="127"/>
        <v>42704.857094907406</v>
      </c>
      <c r="T2724" s="13">
        <f t="shared" si="128"/>
        <v>42764.857094907406</v>
      </c>
    </row>
    <row r="2725" spans="1:20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10</v>
      </c>
      <c r="M2725" t="b">
        <v>0</v>
      </c>
      <c r="N2725" t="s">
        <v>8278</v>
      </c>
      <c r="O2725" t="s">
        <v>8282</v>
      </c>
      <c r="P2725">
        <f t="shared" si="126"/>
        <v>43.5</v>
      </c>
      <c r="S2725" s="13">
        <f t="shared" si="127"/>
        <v>41944.83898148148</v>
      </c>
      <c r="T2725" s="13">
        <f t="shared" si="128"/>
        <v>42004.880648148144</v>
      </c>
    </row>
    <row r="2726" spans="1:20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14</v>
      </c>
      <c r="M2726" t="b">
        <v>1</v>
      </c>
      <c r="N2726" t="s">
        <v>8284</v>
      </c>
      <c r="O2726" t="s">
        <v>8288</v>
      </c>
      <c r="P2726">
        <f t="shared" si="126"/>
        <v>31.07</v>
      </c>
      <c r="S2726" s="13">
        <f t="shared" si="127"/>
        <v>42199.32707175926</v>
      </c>
      <c r="T2726" s="13">
        <f t="shared" si="128"/>
        <v>42231.32707175926</v>
      </c>
    </row>
    <row r="2727" spans="1:20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3</v>
      </c>
      <c r="M2727" t="b">
        <v>0</v>
      </c>
      <c r="N2727" t="s">
        <v>8265</v>
      </c>
      <c r="O2727" t="s">
        <v>8299</v>
      </c>
      <c r="P2727">
        <f t="shared" si="126"/>
        <v>145</v>
      </c>
      <c r="S2727" s="13">
        <f t="shared" si="127"/>
        <v>42745.744618055556</v>
      </c>
      <c r="T2727" s="13">
        <f t="shared" si="128"/>
        <v>42795.744618055556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</v>
      </c>
      <c r="M2728" t="b">
        <v>0</v>
      </c>
      <c r="N2728" t="s">
        <v>8265</v>
      </c>
      <c r="O2728" t="s">
        <v>8275</v>
      </c>
      <c r="P2728">
        <f t="shared" si="126"/>
        <v>108.25</v>
      </c>
      <c r="S2728" s="13">
        <f t="shared" si="127"/>
        <v>42452.579988425925</v>
      </c>
      <c r="T2728" s="13">
        <f t="shared" si="128"/>
        <v>42482.579988425925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12</v>
      </c>
      <c r="M2729" t="b">
        <v>0</v>
      </c>
      <c r="N2729" t="s">
        <v>8278</v>
      </c>
      <c r="O2729" t="s">
        <v>8296</v>
      </c>
      <c r="P2729">
        <f t="shared" si="126"/>
        <v>35.83</v>
      </c>
      <c r="S2729" s="13">
        <f t="shared" si="127"/>
        <v>42198.676655092597</v>
      </c>
      <c r="T2729" s="13">
        <f t="shared" si="128"/>
        <v>42223.676655092597</v>
      </c>
    </row>
    <row r="2730" spans="1:20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9</v>
      </c>
      <c r="M2730" t="b">
        <v>1</v>
      </c>
      <c r="N2730" t="s">
        <v>8276</v>
      </c>
      <c r="O2730" t="s">
        <v>8277</v>
      </c>
      <c r="P2730">
        <f t="shared" si="126"/>
        <v>47.78</v>
      </c>
      <c r="S2730" s="13">
        <f t="shared" si="127"/>
        <v>42333.59993055556</v>
      </c>
      <c r="T2730" s="13">
        <f t="shared" si="128"/>
        <v>42368.59993055556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10</v>
      </c>
      <c r="M2731" t="b">
        <v>0</v>
      </c>
      <c r="N2731" t="s">
        <v>8280</v>
      </c>
      <c r="O2731" t="s">
        <v>8281</v>
      </c>
      <c r="P2731">
        <f t="shared" si="126"/>
        <v>43</v>
      </c>
      <c r="S2731" s="13">
        <f t="shared" si="127"/>
        <v>42095.240706018521</v>
      </c>
      <c r="T2731" s="13">
        <f t="shared" si="128"/>
        <v>42125.240706018521</v>
      </c>
    </row>
    <row r="2732" spans="1:20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14</v>
      </c>
      <c r="M2732" t="b">
        <v>1</v>
      </c>
      <c r="N2732" t="s">
        <v>8280</v>
      </c>
      <c r="O2732" t="s">
        <v>8283</v>
      </c>
      <c r="P2732">
        <f t="shared" si="126"/>
        <v>30.71</v>
      </c>
      <c r="S2732" s="13">
        <f t="shared" si="127"/>
        <v>41351.541377314818</v>
      </c>
      <c r="T2732" s="13">
        <f t="shared" si="128"/>
        <v>41386.541377314818</v>
      </c>
    </row>
    <row r="2733" spans="1:20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20</v>
      </c>
      <c r="M2733" t="b">
        <v>1</v>
      </c>
      <c r="N2733" t="s">
        <v>8280</v>
      </c>
      <c r="O2733" t="s">
        <v>8283</v>
      </c>
      <c r="P2733">
        <f t="shared" si="126"/>
        <v>21.5</v>
      </c>
      <c r="S2733" s="13">
        <f t="shared" si="127"/>
        <v>41872.525717592594</v>
      </c>
      <c r="T2733" s="13">
        <f t="shared" si="128"/>
        <v>41930.166666666664</v>
      </c>
    </row>
    <row r="2734" spans="1:20" ht="45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13</v>
      </c>
      <c r="M2734" t="b">
        <v>0</v>
      </c>
      <c r="N2734" t="s">
        <v>8280</v>
      </c>
      <c r="O2734" t="s">
        <v>8283</v>
      </c>
      <c r="P2734">
        <f t="shared" si="126"/>
        <v>33.08</v>
      </c>
      <c r="S2734" s="13">
        <f t="shared" si="127"/>
        <v>41389.808194444442</v>
      </c>
      <c r="T2734" s="13">
        <f t="shared" si="128"/>
        <v>41422</v>
      </c>
    </row>
    <row r="2735" spans="1:20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7</v>
      </c>
      <c r="M2735" t="b">
        <v>0</v>
      </c>
      <c r="N2735" t="s">
        <v>8280</v>
      </c>
      <c r="O2735" t="s">
        <v>8283</v>
      </c>
      <c r="P2735">
        <f t="shared" si="126"/>
        <v>61</v>
      </c>
      <c r="S2735" s="13">
        <f t="shared" si="127"/>
        <v>42044.272847222222</v>
      </c>
      <c r="T2735" s="13">
        <f t="shared" si="128"/>
        <v>42104.231180555551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8</v>
      </c>
      <c r="M2736" t="b">
        <v>0</v>
      </c>
      <c r="N2736" t="s">
        <v>8265</v>
      </c>
      <c r="O2736" t="s">
        <v>8299</v>
      </c>
      <c r="P2736">
        <f t="shared" si="126"/>
        <v>53.25</v>
      </c>
      <c r="S2736" s="13">
        <f t="shared" si="127"/>
        <v>42626.668888888889</v>
      </c>
      <c r="T2736" s="13">
        <f t="shared" si="128"/>
        <v>42656.915972222225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9</v>
      </c>
      <c r="M2737" t="b">
        <v>0</v>
      </c>
      <c r="N2737" t="s">
        <v>8280</v>
      </c>
      <c r="O2737" t="s">
        <v>8292</v>
      </c>
      <c r="P2737">
        <f t="shared" si="126"/>
        <v>47.33</v>
      </c>
      <c r="S2737" s="13">
        <f t="shared" si="127"/>
        <v>41316.120949074073</v>
      </c>
      <c r="T2737" s="13">
        <f t="shared" si="128"/>
        <v>41346.833333333336</v>
      </c>
    </row>
    <row r="2738" spans="1:20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1398268773</v>
      </c>
      <c r="J2738">
        <v>1395676773</v>
      </c>
      <c r="K2738" t="b">
        <v>0</v>
      </c>
      <c r="L2738">
        <v>8</v>
      </c>
      <c r="M2738" t="b">
        <v>1</v>
      </c>
      <c r="N2738" t="s">
        <v>8278</v>
      </c>
      <c r="O2738" t="s">
        <v>8300</v>
      </c>
      <c r="P2738">
        <f t="shared" si="126"/>
        <v>53.13</v>
      </c>
      <c r="S2738" s="13">
        <f t="shared" si="127"/>
        <v>41722.666354166664</v>
      </c>
      <c r="T2738" s="13">
        <f t="shared" si="128"/>
        <v>41752.666354166664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24</v>
      </c>
      <c r="M2739" t="b">
        <v>0</v>
      </c>
      <c r="N2739" t="s">
        <v>8273</v>
      </c>
      <c r="O2739" t="s">
        <v>8291</v>
      </c>
      <c r="P2739">
        <f t="shared" si="126"/>
        <v>17.71</v>
      </c>
      <c r="S2739" s="13">
        <f t="shared" si="127"/>
        <v>41611.917673611111</v>
      </c>
      <c r="T2739" s="13">
        <f t="shared" si="128"/>
        <v>41654.791666666664</v>
      </c>
    </row>
    <row r="2740" spans="1:20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7</v>
      </c>
      <c r="M2740" t="b">
        <v>0</v>
      </c>
      <c r="N2740" t="s">
        <v>8273</v>
      </c>
      <c r="O2740" t="s">
        <v>8301</v>
      </c>
      <c r="P2740">
        <f t="shared" si="126"/>
        <v>60.71</v>
      </c>
      <c r="S2740" s="13">
        <f t="shared" si="127"/>
        <v>42620.143564814818</v>
      </c>
      <c r="T2740" s="13">
        <f t="shared" si="128"/>
        <v>42680.143564814818</v>
      </c>
    </row>
    <row r="2741" spans="1:20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9</v>
      </c>
      <c r="M2741" t="b">
        <v>1</v>
      </c>
      <c r="N2741" t="s">
        <v>8284</v>
      </c>
      <c r="O2741" t="s">
        <v>8286</v>
      </c>
      <c r="P2741">
        <f t="shared" si="126"/>
        <v>47.22</v>
      </c>
      <c r="S2741" s="13">
        <f t="shared" si="127"/>
        <v>41719.887928240743</v>
      </c>
      <c r="T2741" s="13">
        <f t="shared" si="128"/>
        <v>41764.887928240743</v>
      </c>
    </row>
    <row r="2742" spans="1:20" ht="60" hidden="1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8</v>
      </c>
      <c r="M2742" t="b">
        <v>0</v>
      </c>
      <c r="N2742" t="s">
        <v>8280</v>
      </c>
      <c r="O2742" t="s">
        <v>8283</v>
      </c>
      <c r="P2742">
        <f t="shared" si="126"/>
        <v>53.13</v>
      </c>
      <c r="S2742" s="13">
        <f t="shared" si="127"/>
        <v>42045.031851851847</v>
      </c>
      <c r="T2742" s="13">
        <f t="shared" si="128"/>
        <v>42074.99018518519</v>
      </c>
    </row>
    <row r="2743" spans="1:20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28</v>
      </c>
      <c r="M2743" t="b">
        <v>1</v>
      </c>
      <c r="N2743" t="s">
        <v>8284</v>
      </c>
      <c r="O2743" t="s">
        <v>8286</v>
      </c>
      <c r="P2743">
        <f t="shared" si="126"/>
        <v>15.04</v>
      </c>
      <c r="S2743" s="13">
        <f t="shared" si="127"/>
        <v>41911.657430555555</v>
      </c>
      <c r="T2743" s="13">
        <f t="shared" si="128"/>
        <v>41932.088194444441</v>
      </c>
    </row>
    <row r="2744" spans="1:20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4</v>
      </c>
      <c r="M2744" t="b">
        <v>1</v>
      </c>
      <c r="N2744" t="s">
        <v>8280</v>
      </c>
      <c r="O2744" t="s">
        <v>8283</v>
      </c>
      <c r="P2744">
        <f t="shared" si="126"/>
        <v>105</v>
      </c>
      <c r="S2744" s="13">
        <f t="shared" si="127"/>
        <v>41030.719756944447</v>
      </c>
      <c r="T2744" s="13">
        <f t="shared" si="128"/>
        <v>41044.719756944447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1476863607</v>
      </c>
      <c r="J2745">
        <v>1474271607</v>
      </c>
      <c r="K2745" t="b">
        <v>0</v>
      </c>
      <c r="L2745">
        <v>4</v>
      </c>
      <c r="M2745" t="b">
        <v>0</v>
      </c>
      <c r="N2745" t="s">
        <v>8268</v>
      </c>
      <c r="O2745" t="s">
        <v>8305</v>
      </c>
      <c r="P2745">
        <f t="shared" si="126"/>
        <v>104.75</v>
      </c>
      <c r="S2745" s="13">
        <f t="shared" si="127"/>
        <v>42632.328784722224</v>
      </c>
      <c r="T2745" s="13">
        <f t="shared" si="128"/>
        <v>42662.328784722224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14</v>
      </c>
      <c r="M2746" t="b">
        <v>0</v>
      </c>
      <c r="N2746" t="s">
        <v>8280</v>
      </c>
      <c r="O2746" t="s">
        <v>8283</v>
      </c>
      <c r="P2746">
        <f t="shared" si="126"/>
        <v>29.79</v>
      </c>
      <c r="S2746" s="13">
        <f t="shared" si="127"/>
        <v>40938.062476851854</v>
      </c>
      <c r="T2746" s="13">
        <f t="shared" si="128"/>
        <v>40968.062476851854</v>
      </c>
    </row>
    <row r="2747" spans="1:20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1</v>
      </c>
      <c r="L2747">
        <v>22</v>
      </c>
      <c r="M2747" t="b">
        <v>1</v>
      </c>
      <c r="N2747" t="s">
        <v>8284</v>
      </c>
      <c r="O2747" t="s">
        <v>8285</v>
      </c>
      <c r="P2747">
        <f t="shared" si="126"/>
        <v>18.91</v>
      </c>
      <c r="S2747" s="13">
        <f t="shared" si="127"/>
        <v>41044.988055555557</v>
      </c>
      <c r="T2747" s="13">
        <f t="shared" si="128"/>
        <v>41104.988055555557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8</v>
      </c>
      <c r="M2748" t="b">
        <v>0</v>
      </c>
      <c r="N2748" t="s">
        <v>8278</v>
      </c>
      <c r="O2748" t="s">
        <v>8296</v>
      </c>
      <c r="P2748">
        <f t="shared" si="126"/>
        <v>51.88</v>
      </c>
      <c r="S2748" s="13">
        <f t="shared" si="127"/>
        <v>41850.781377314815</v>
      </c>
      <c r="T2748" s="13">
        <f t="shared" si="128"/>
        <v>41880.781377314815</v>
      </c>
    </row>
    <row r="2749" spans="1:20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7</v>
      </c>
      <c r="M2749" t="b">
        <v>0</v>
      </c>
      <c r="N2749" t="s">
        <v>8280</v>
      </c>
      <c r="O2749" t="s">
        <v>8283</v>
      </c>
      <c r="P2749">
        <f t="shared" si="126"/>
        <v>59</v>
      </c>
      <c r="S2749" s="13">
        <f t="shared" si="127"/>
        <v>41044.64811342593</v>
      </c>
      <c r="T2749" s="13">
        <f t="shared" si="128"/>
        <v>41076.131944444445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8</v>
      </c>
      <c r="M2750" t="b">
        <v>0</v>
      </c>
      <c r="N2750" t="s">
        <v>8265</v>
      </c>
      <c r="O2750" t="s">
        <v>8267</v>
      </c>
      <c r="P2750">
        <f t="shared" si="126"/>
        <v>51.38</v>
      </c>
      <c r="S2750" s="13">
        <f t="shared" si="127"/>
        <v>42585.7106712963</v>
      </c>
      <c r="T2750" s="13">
        <f t="shared" si="128"/>
        <v>42615.7106712963</v>
      </c>
    </row>
    <row r="2751" spans="1:20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8</v>
      </c>
      <c r="M2751" t="b">
        <v>1</v>
      </c>
      <c r="N2751" t="s">
        <v>8278</v>
      </c>
      <c r="O2751" t="s">
        <v>8289</v>
      </c>
      <c r="P2751">
        <f t="shared" si="126"/>
        <v>51.25</v>
      </c>
      <c r="S2751" s="13">
        <f t="shared" si="127"/>
        <v>42068.799039351856</v>
      </c>
      <c r="T2751" s="13">
        <f t="shared" si="128"/>
        <v>42098.757372685184</v>
      </c>
    </row>
    <row r="2752" spans="1:20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1341086400</v>
      </c>
      <c r="J2752">
        <v>1340055345</v>
      </c>
      <c r="K2752" t="b">
        <v>0</v>
      </c>
      <c r="L2752">
        <v>1</v>
      </c>
      <c r="M2752" t="b">
        <v>0</v>
      </c>
      <c r="N2752" t="s">
        <v>8273</v>
      </c>
      <c r="O2752" t="s">
        <v>8291</v>
      </c>
      <c r="P2752">
        <f t="shared" si="126"/>
        <v>410</v>
      </c>
      <c r="S2752" s="13">
        <f t="shared" si="127"/>
        <v>41078.899826388886</v>
      </c>
      <c r="T2752" s="13">
        <f t="shared" si="128"/>
        <v>41090.833333333336</v>
      </c>
    </row>
    <row r="2753" spans="1:20" ht="60" hidden="1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10</v>
      </c>
      <c r="M2753" t="b">
        <v>0</v>
      </c>
      <c r="N2753" t="s">
        <v>8280</v>
      </c>
      <c r="O2753" t="s">
        <v>8283</v>
      </c>
      <c r="P2753">
        <f t="shared" si="126"/>
        <v>41</v>
      </c>
      <c r="S2753" s="13">
        <f t="shared" si="127"/>
        <v>41747.887060185189</v>
      </c>
      <c r="T2753" s="13">
        <f t="shared" si="128"/>
        <v>41807.887060185189</v>
      </c>
    </row>
    <row r="2754" spans="1:20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27</v>
      </c>
      <c r="M2754" t="b">
        <v>1</v>
      </c>
      <c r="N2754" t="s">
        <v>8280</v>
      </c>
      <c r="O2754" t="s">
        <v>8283</v>
      </c>
      <c r="P2754">
        <f t="shared" si="126"/>
        <v>15.15</v>
      </c>
      <c r="S2754" s="13">
        <f t="shared" si="127"/>
        <v>40855.765092592592</v>
      </c>
      <c r="T2754" s="13">
        <f t="shared" si="128"/>
        <v>40895.765092592592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9</v>
      </c>
      <c r="M2755" t="b">
        <v>0</v>
      </c>
      <c r="N2755" t="s">
        <v>8265</v>
      </c>
      <c r="O2755" t="s">
        <v>8267</v>
      </c>
      <c r="P2755">
        <f t="shared" ref="P2755:P2818" si="129">IFERROR(ROUND(E2755/L2755,2),0)</f>
        <v>45.33</v>
      </c>
      <c r="S2755" s="13">
        <f t="shared" ref="S2755:S2818" si="130">(((J2755/60)/60)/24+DATE(1970,1,1))</f>
        <v>41117.900729166664</v>
      </c>
      <c r="T2755" s="13">
        <f t="shared" ref="T2755:T2818" si="131">(((I2755/60)/60)/24)+DATE(1970,1,1)</f>
        <v>41147.900729166664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1410448551</v>
      </c>
      <c r="J2756">
        <v>1407856551</v>
      </c>
      <c r="K2756" t="b">
        <v>0</v>
      </c>
      <c r="L2756">
        <v>4</v>
      </c>
      <c r="M2756" t="b">
        <v>0</v>
      </c>
      <c r="N2756" t="s">
        <v>8273</v>
      </c>
      <c r="O2756" t="s">
        <v>8291</v>
      </c>
      <c r="P2756">
        <f t="shared" si="129"/>
        <v>101.25</v>
      </c>
      <c r="S2756" s="13">
        <f t="shared" si="130"/>
        <v>41863.636006944449</v>
      </c>
      <c r="T2756" s="13">
        <f t="shared" si="131"/>
        <v>41893.636006944449</v>
      </c>
    </row>
    <row r="2757" spans="1:20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1428519527</v>
      </c>
      <c r="J2757">
        <v>1425927527</v>
      </c>
      <c r="K2757" t="b">
        <v>0</v>
      </c>
      <c r="L2757">
        <v>5</v>
      </c>
      <c r="M2757" t="b">
        <v>0</v>
      </c>
      <c r="N2757" t="s">
        <v>8278</v>
      </c>
      <c r="O2757" t="s">
        <v>8294</v>
      </c>
      <c r="P2757">
        <f t="shared" si="129"/>
        <v>80.599999999999994</v>
      </c>
      <c r="S2757" s="13">
        <f t="shared" si="130"/>
        <v>42072.790821759263</v>
      </c>
      <c r="T2757" s="13">
        <f t="shared" si="131"/>
        <v>42102.790821759263</v>
      </c>
    </row>
    <row r="2758" spans="1:20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1389476201</v>
      </c>
      <c r="J2758">
        <v>1386884201</v>
      </c>
      <c r="K2758" t="b">
        <v>0</v>
      </c>
      <c r="L2758">
        <v>31</v>
      </c>
      <c r="M2758" t="b">
        <v>0</v>
      </c>
      <c r="N2758" t="s">
        <v>8265</v>
      </c>
      <c r="O2758" t="s">
        <v>8267</v>
      </c>
      <c r="P2758">
        <f t="shared" si="129"/>
        <v>13</v>
      </c>
      <c r="S2758" s="13">
        <f t="shared" si="130"/>
        <v>41620.90047453704</v>
      </c>
      <c r="T2758" s="13">
        <f t="shared" si="131"/>
        <v>41650.90047453704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5</v>
      </c>
      <c r="M2759" t="b">
        <v>0</v>
      </c>
      <c r="N2759" t="s">
        <v>8268</v>
      </c>
      <c r="O2759" t="s">
        <v>8305</v>
      </c>
      <c r="P2759">
        <f t="shared" si="129"/>
        <v>80.599999999999994</v>
      </c>
      <c r="S2759" s="13">
        <f t="shared" si="130"/>
        <v>42573.65662037037</v>
      </c>
      <c r="T2759" s="13">
        <f t="shared" si="131"/>
        <v>42588.65662037037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1476095783</v>
      </c>
      <c r="J2760">
        <v>1474886183</v>
      </c>
      <c r="K2760" t="b">
        <v>0</v>
      </c>
      <c r="L2760">
        <v>4</v>
      </c>
      <c r="M2760" t="b">
        <v>0</v>
      </c>
      <c r="N2760" t="s">
        <v>8280</v>
      </c>
      <c r="O2760" t="s">
        <v>8292</v>
      </c>
      <c r="P2760">
        <f t="shared" si="129"/>
        <v>100.5</v>
      </c>
      <c r="S2760" s="13">
        <f t="shared" si="130"/>
        <v>42639.441932870366</v>
      </c>
      <c r="T2760" s="13">
        <f t="shared" si="131"/>
        <v>42653.441932870366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13</v>
      </c>
      <c r="M2761" t="b">
        <v>0</v>
      </c>
      <c r="N2761" t="s">
        <v>8278</v>
      </c>
      <c r="O2761" t="s">
        <v>8282</v>
      </c>
      <c r="P2761">
        <f t="shared" si="129"/>
        <v>30.85</v>
      </c>
      <c r="S2761" s="13">
        <f t="shared" si="130"/>
        <v>42524.36650462963</v>
      </c>
      <c r="T2761" s="13">
        <f t="shared" si="131"/>
        <v>42567.36650462963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5</v>
      </c>
      <c r="M2762" t="b">
        <v>0</v>
      </c>
      <c r="N2762" t="s">
        <v>8278</v>
      </c>
      <c r="O2762" t="s">
        <v>8282</v>
      </c>
      <c r="P2762">
        <f t="shared" si="129"/>
        <v>80.2</v>
      </c>
      <c r="S2762" s="13">
        <f t="shared" si="130"/>
        <v>41415.461319444446</v>
      </c>
      <c r="T2762" s="13">
        <f t="shared" si="131"/>
        <v>41445.461319444446</v>
      </c>
    </row>
    <row r="2763" spans="1:20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16</v>
      </c>
      <c r="M2763" t="b">
        <v>1</v>
      </c>
      <c r="N2763" t="s">
        <v>8284</v>
      </c>
      <c r="O2763" t="s">
        <v>8285</v>
      </c>
      <c r="P2763">
        <f t="shared" si="129"/>
        <v>25.02</v>
      </c>
      <c r="S2763" s="13">
        <f t="shared" si="130"/>
        <v>41247.063576388886</v>
      </c>
      <c r="T2763" s="13">
        <f t="shared" si="131"/>
        <v>41277.063576388886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3</v>
      </c>
      <c r="M2764" t="b">
        <v>0</v>
      </c>
      <c r="N2764" t="s">
        <v>8278</v>
      </c>
      <c r="O2764" t="s">
        <v>8296</v>
      </c>
      <c r="P2764">
        <f t="shared" si="129"/>
        <v>133.33000000000001</v>
      </c>
      <c r="S2764" s="13">
        <f t="shared" si="130"/>
        <v>40927.036979166667</v>
      </c>
      <c r="T2764" s="13">
        <f t="shared" si="131"/>
        <v>40986.995312500003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6</v>
      </c>
      <c r="M2765" t="b">
        <v>0</v>
      </c>
      <c r="N2765" t="s">
        <v>8268</v>
      </c>
      <c r="O2765" t="s">
        <v>8309</v>
      </c>
      <c r="P2765">
        <f t="shared" si="129"/>
        <v>66.67</v>
      </c>
      <c r="S2765" s="13">
        <f t="shared" si="130"/>
        <v>41373.579675925925</v>
      </c>
      <c r="T2765" s="13">
        <f t="shared" si="131"/>
        <v>41418.579675925925</v>
      </c>
    </row>
    <row r="2766" spans="1:20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13</v>
      </c>
      <c r="M2766" t="b">
        <v>1</v>
      </c>
      <c r="N2766" t="s">
        <v>8280</v>
      </c>
      <c r="O2766" t="s">
        <v>8283</v>
      </c>
      <c r="P2766">
        <f t="shared" si="129"/>
        <v>30.77</v>
      </c>
      <c r="S2766" s="13">
        <f t="shared" si="130"/>
        <v>41030.292025462964</v>
      </c>
      <c r="T2766" s="13">
        <f t="shared" si="131"/>
        <v>41059.791666666664</v>
      </c>
    </row>
    <row r="2767" spans="1:20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6</v>
      </c>
      <c r="M2767" t="b">
        <v>0</v>
      </c>
      <c r="N2767" t="s">
        <v>8280</v>
      </c>
      <c r="O2767" t="s">
        <v>8283</v>
      </c>
      <c r="P2767">
        <f t="shared" si="129"/>
        <v>66.67</v>
      </c>
      <c r="S2767" s="13">
        <f t="shared" si="130"/>
        <v>41194.579027777778</v>
      </c>
      <c r="T2767" s="13">
        <f t="shared" si="131"/>
        <v>41210.579027777778</v>
      </c>
    </row>
    <row r="2768" spans="1:20" ht="45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5</v>
      </c>
      <c r="M2768" t="b">
        <v>0</v>
      </c>
      <c r="N2768" t="s">
        <v>8280</v>
      </c>
      <c r="O2768" t="s">
        <v>8283</v>
      </c>
      <c r="P2768">
        <f t="shared" si="129"/>
        <v>80</v>
      </c>
      <c r="S2768" s="13">
        <f t="shared" si="130"/>
        <v>40736.668032407404</v>
      </c>
      <c r="T2768" s="13">
        <f t="shared" si="131"/>
        <v>40766.668032407404</v>
      </c>
    </row>
    <row r="2769" spans="1:20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1439766050</v>
      </c>
      <c r="J2769">
        <v>1434582050</v>
      </c>
      <c r="K2769" t="b">
        <v>0</v>
      </c>
      <c r="L2769">
        <v>5</v>
      </c>
      <c r="M2769" t="b">
        <v>0</v>
      </c>
      <c r="N2769" t="s">
        <v>8280</v>
      </c>
      <c r="O2769" t="s">
        <v>8283</v>
      </c>
      <c r="P2769">
        <f t="shared" si="129"/>
        <v>79.400000000000006</v>
      </c>
      <c r="S2769" s="13">
        <f t="shared" si="130"/>
        <v>42172.958912037036</v>
      </c>
      <c r="T2769" s="13">
        <f t="shared" si="131"/>
        <v>42232.958912037036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7</v>
      </c>
      <c r="M2770" t="b">
        <v>0</v>
      </c>
      <c r="N2770" t="s">
        <v>8278</v>
      </c>
      <c r="O2770" t="s">
        <v>8296</v>
      </c>
      <c r="P2770">
        <f t="shared" si="129"/>
        <v>56.57</v>
      </c>
      <c r="S2770" s="13">
        <f t="shared" si="130"/>
        <v>40967.614849537036</v>
      </c>
      <c r="T2770" s="13">
        <f t="shared" si="131"/>
        <v>40997.573182870372</v>
      </c>
    </row>
    <row r="2771" spans="1:20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13</v>
      </c>
      <c r="M2771" t="b">
        <v>1</v>
      </c>
      <c r="N2771" t="s">
        <v>8284</v>
      </c>
      <c r="O2771" t="s">
        <v>8298</v>
      </c>
      <c r="P2771">
        <f t="shared" si="129"/>
        <v>30.08</v>
      </c>
      <c r="S2771" s="13">
        <f t="shared" si="130"/>
        <v>41745.826273148145</v>
      </c>
      <c r="T2771" s="13">
        <f t="shared" si="131"/>
        <v>41795.826273148145</v>
      </c>
    </row>
    <row r="2772" spans="1:20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14</v>
      </c>
      <c r="M2772" t="b">
        <v>1</v>
      </c>
      <c r="N2772" t="s">
        <v>8280</v>
      </c>
      <c r="O2772" t="s">
        <v>8283</v>
      </c>
      <c r="P2772">
        <f t="shared" si="129"/>
        <v>27.5</v>
      </c>
      <c r="S2772" s="13">
        <f t="shared" si="130"/>
        <v>41686.705208333333</v>
      </c>
      <c r="T2772" s="13">
        <f t="shared" si="131"/>
        <v>41716.663541666669</v>
      </c>
    </row>
    <row r="2773" spans="1:20" ht="60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1359738000</v>
      </c>
      <c r="J2773">
        <v>1355489140</v>
      </c>
      <c r="K2773" t="b">
        <v>0</v>
      </c>
      <c r="L2773">
        <v>6</v>
      </c>
      <c r="M2773" t="b">
        <v>0</v>
      </c>
      <c r="N2773" t="s">
        <v>8280</v>
      </c>
      <c r="O2773" t="s">
        <v>8283</v>
      </c>
      <c r="P2773">
        <f t="shared" si="129"/>
        <v>64.17</v>
      </c>
      <c r="S2773" s="13">
        <f t="shared" si="130"/>
        <v>41257.531712962962</v>
      </c>
      <c r="T2773" s="13">
        <f t="shared" si="131"/>
        <v>41306.708333333336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1381006294</v>
      </c>
      <c r="J2774">
        <v>1379710294</v>
      </c>
      <c r="K2774" t="b">
        <v>0</v>
      </c>
      <c r="L2774">
        <v>12</v>
      </c>
      <c r="M2774" t="b">
        <v>0</v>
      </c>
      <c r="N2774" t="s">
        <v>8270</v>
      </c>
      <c r="O2774" t="s">
        <v>8310</v>
      </c>
      <c r="P2774">
        <f t="shared" si="129"/>
        <v>31.75</v>
      </c>
      <c r="S2774" s="13">
        <f t="shared" si="130"/>
        <v>41537.869143518517</v>
      </c>
      <c r="T2774" s="13">
        <f t="shared" si="131"/>
        <v>41552.869143518517</v>
      </c>
    </row>
    <row r="2775" spans="1:20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1461530721</v>
      </c>
      <c r="J2775">
        <v>1460666721</v>
      </c>
      <c r="K2775" t="b">
        <v>0</v>
      </c>
      <c r="L2775">
        <v>15</v>
      </c>
      <c r="M2775" t="b">
        <v>1</v>
      </c>
      <c r="N2775" t="s">
        <v>8280</v>
      </c>
      <c r="O2775" t="s">
        <v>8283</v>
      </c>
      <c r="P2775">
        <f t="shared" si="129"/>
        <v>25.4</v>
      </c>
      <c r="S2775" s="13">
        <f t="shared" si="130"/>
        <v>42474.86482638889</v>
      </c>
      <c r="T2775" s="13">
        <f t="shared" si="131"/>
        <v>42484.86482638889</v>
      </c>
    </row>
    <row r="2776" spans="1:20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7</v>
      </c>
      <c r="M2776" t="b">
        <v>0</v>
      </c>
      <c r="N2776" t="s">
        <v>8278</v>
      </c>
      <c r="O2776" t="s">
        <v>8282</v>
      </c>
      <c r="P2776">
        <f t="shared" si="129"/>
        <v>54.29</v>
      </c>
      <c r="S2776" s="13">
        <f t="shared" si="130"/>
        <v>41311.126481481479</v>
      </c>
      <c r="T2776" s="13">
        <f t="shared" si="131"/>
        <v>41341.126481481479</v>
      </c>
    </row>
    <row r="2777" spans="1:20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1323994754</v>
      </c>
      <c r="J2777">
        <v>1321402754</v>
      </c>
      <c r="K2777" t="b">
        <v>1</v>
      </c>
      <c r="L2777">
        <v>9</v>
      </c>
      <c r="M2777" t="b">
        <v>0</v>
      </c>
      <c r="N2777" t="s">
        <v>8270</v>
      </c>
      <c r="O2777" t="s">
        <v>8271</v>
      </c>
      <c r="P2777">
        <f t="shared" si="129"/>
        <v>42.22</v>
      </c>
      <c r="S2777" s="13">
        <f t="shared" si="130"/>
        <v>40863.013356481482</v>
      </c>
      <c r="T2777" s="13">
        <f t="shared" si="131"/>
        <v>40893.013356481482</v>
      </c>
    </row>
    <row r="2778" spans="1:20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8</v>
      </c>
      <c r="M2778" t="b">
        <v>0</v>
      </c>
      <c r="N2778" t="s">
        <v>8268</v>
      </c>
      <c r="O2778" t="s">
        <v>8313</v>
      </c>
      <c r="P2778">
        <f t="shared" si="129"/>
        <v>47.5</v>
      </c>
      <c r="S2778" s="13">
        <f t="shared" si="130"/>
        <v>42136.297175925924</v>
      </c>
      <c r="T2778" s="13">
        <f t="shared" si="131"/>
        <v>42167.297175925924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9</v>
      </c>
      <c r="M2779" t="b">
        <v>0</v>
      </c>
      <c r="N2779" t="s">
        <v>8265</v>
      </c>
      <c r="O2779" t="s">
        <v>8267</v>
      </c>
      <c r="P2779">
        <f t="shared" si="129"/>
        <v>41.89</v>
      </c>
      <c r="S2779" s="13">
        <f t="shared" si="130"/>
        <v>42172.669027777782</v>
      </c>
      <c r="T2779" s="13">
        <f t="shared" si="131"/>
        <v>42202.669027777782</v>
      </c>
    </row>
    <row r="2780" spans="1:20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9</v>
      </c>
      <c r="M2780" t="b">
        <v>1</v>
      </c>
      <c r="N2780" t="s">
        <v>8278</v>
      </c>
      <c r="O2780" t="s">
        <v>8279</v>
      </c>
      <c r="P2780">
        <f t="shared" si="129"/>
        <v>41.78</v>
      </c>
      <c r="S2780" s="13">
        <f t="shared" si="130"/>
        <v>41846.978078703702</v>
      </c>
      <c r="T2780" s="13">
        <f t="shared" si="131"/>
        <v>41876.978078703702</v>
      </c>
    </row>
    <row r="2781" spans="1:20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7</v>
      </c>
      <c r="M2781" t="b">
        <v>0</v>
      </c>
      <c r="N2781" t="s">
        <v>8280</v>
      </c>
      <c r="O2781" t="s">
        <v>8281</v>
      </c>
      <c r="P2781">
        <f t="shared" si="129"/>
        <v>53.71</v>
      </c>
      <c r="S2781" s="13">
        <f t="shared" si="130"/>
        <v>42300.585891203707</v>
      </c>
      <c r="T2781" s="13">
        <f t="shared" si="131"/>
        <v>42330.627557870372</v>
      </c>
    </row>
    <row r="2782" spans="1:20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1489142688</v>
      </c>
      <c r="J2782">
        <v>1486550688</v>
      </c>
      <c r="K2782" t="b">
        <v>0</v>
      </c>
      <c r="L2782">
        <v>9</v>
      </c>
      <c r="M2782" t="b">
        <v>0</v>
      </c>
      <c r="N2782" t="s">
        <v>8284</v>
      </c>
      <c r="O2782" t="s">
        <v>8307</v>
      </c>
      <c r="P2782">
        <f t="shared" si="129"/>
        <v>41.67</v>
      </c>
      <c r="S2782" s="13">
        <f t="shared" si="130"/>
        <v>42774.447777777779</v>
      </c>
      <c r="T2782" s="13">
        <f t="shared" si="131"/>
        <v>42804.447777777779</v>
      </c>
    </row>
    <row r="2783" spans="1:20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7</v>
      </c>
      <c r="M2783" t="b">
        <v>1</v>
      </c>
      <c r="N2783" t="s">
        <v>8268</v>
      </c>
      <c r="O2783" t="s">
        <v>8290</v>
      </c>
      <c r="P2783">
        <f t="shared" si="129"/>
        <v>53.57</v>
      </c>
      <c r="S2783" s="13">
        <f t="shared" si="130"/>
        <v>42018.94159722222</v>
      </c>
      <c r="T2783" s="13">
        <f t="shared" si="131"/>
        <v>42047.291666666672</v>
      </c>
    </row>
    <row r="2784" spans="1:20" ht="45" hidden="1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4</v>
      </c>
      <c r="M2784" t="b">
        <v>0</v>
      </c>
      <c r="N2784" t="s">
        <v>8280</v>
      </c>
      <c r="O2784" t="s">
        <v>8283</v>
      </c>
      <c r="P2784">
        <f t="shared" si="129"/>
        <v>93.75</v>
      </c>
      <c r="S2784" s="13">
        <f t="shared" si="130"/>
        <v>42026.924976851849</v>
      </c>
      <c r="T2784" s="13">
        <f t="shared" si="131"/>
        <v>42052.207638888889</v>
      </c>
    </row>
    <row r="2785" spans="1:20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9</v>
      </c>
      <c r="M2785" t="b">
        <v>1</v>
      </c>
      <c r="N2785" t="s">
        <v>8280</v>
      </c>
      <c r="O2785" t="s">
        <v>8283</v>
      </c>
      <c r="P2785">
        <f t="shared" si="129"/>
        <v>41.67</v>
      </c>
      <c r="S2785" s="13">
        <f t="shared" si="130"/>
        <v>42103.535254629634</v>
      </c>
      <c r="T2785" s="13">
        <f t="shared" si="131"/>
        <v>42117.535254629634</v>
      </c>
    </row>
    <row r="2786" spans="1:20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1414608843</v>
      </c>
      <c r="J2786">
        <v>1412794443</v>
      </c>
      <c r="K2786" t="b">
        <v>0</v>
      </c>
      <c r="L2786">
        <v>25</v>
      </c>
      <c r="M2786" t="b">
        <v>1</v>
      </c>
      <c r="N2786" t="s">
        <v>8280</v>
      </c>
      <c r="O2786" t="s">
        <v>8281</v>
      </c>
      <c r="P2786">
        <f t="shared" si="129"/>
        <v>14.84</v>
      </c>
      <c r="S2786" s="13">
        <f t="shared" si="130"/>
        <v>41920.787534722222</v>
      </c>
      <c r="T2786" s="13">
        <f t="shared" si="131"/>
        <v>41941.787534722222</v>
      </c>
    </row>
    <row r="2787" spans="1:20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8</v>
      </c>
      <c r="M2787" t="b">
        <v>1</v>
      </c>
      <c r="N2787" t="s">
        <v>8280</v>
      </c>
      <c r="O2787" t="s">
        <v>8283</v>
      </c>
      <c r="P2787">
        <f t="shared" si="129"/>
        <v>46.13</v>
      </c>
      <c r="S2787" s="13">
        <f t="shared" si="130"/>
        <v>42558.189432870371</v>
      </c>
      <c r="T2787" s="13">
        <f t="shared" si="131"/>
        <v>42587.875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9</v>
      </c>
      <c r="M2788" t="b">
        <v>0</v>
      </c>
      <c r="N2788" t="s">
        <v>8270</v>
      </c>
      <c r="O2788" t="s">
        <v>8308</v>
      </c>
      <c r="P2788">
        <f t="shared" si="129"/>
        <v>40.78</v>
      </c>
      <c r="S2788" s="13">
        <f t="shared" si="130"/>
        <v>41815.569212962961</v>
      </c>
      <c r="T2788" s="13">
        <f t="shared" si="131"/>
        <v>41829.569212962961</v>
      </c>
    </row>
    <row r="2789" spans="1:20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5</v>
      </c>
      <c r="M2789" t="b">
        <v>0</v>
      </c>
      <c r="N2789" t="s">
        <v>8280</v>
      </c>
      <c r="O2789" t="s">
        <v>8283</v>
      </c>
      <c r="P2789">
        <f t="shared" si="129"/>
        <v>72.400000000000006</v>
      </c>
      <c r="S2789" s="13">
        <f t="shared" si="130"/>
        <v>41808.198518518519</v>
      </c>
      <c r="T2789" s="13">
        <f t="shared" si="131"/>
        <v>41838.198518518519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11</v>
      </c>
      <c r="M2790" t="b">
        <v>0</v>
      </c>
      <c r="N2790" t="s">
        <v>8273</v>
      </c>
      <c r="O2790" t="s">
        <v>8301</v>
      </c>
      <c r="P2790">
        <f t="shared" si="129"/>
        <v>32.82</v>
      </c>
      <c r="S2790" s="13">
        <f t="shared" si="130"/>
        <v>42550.701886574068</v>
      </c>
      <c r="T2790" s="13">
        <f t="shared" si="131"/>
        <v>42580.701886574068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3</v>
      </c>
      <c r="M2791" t="b">
        <v>0</v>
      </c>
      <c r="N2791" t="s">
        <v>8278</v>
      </c>
      <c r="O2791" t="s">
        <v>8282</v>
      </c>
      <c r="P2791">
        <f t="shared" si="129"/>
        <v>120</v>
      </c>
      <c r="S2791" s="13">
        <f t="shared" si="130"/>
        <v>42056.013124999998</v>
      </c>
      <c r="T2791" s="13">
        <f t="shared" si="131"/>
        <v>42075.166666666672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1423693903</v>
      </c>
      <c r="J2792">
        <v>1421101903</v>
      </c>
      <c r="K2792" t="b">
        <v>0</v>
      </c>
      <c r="L2792">
        <v>6</v>
      </c>
      <c r="M2792" t="b">
        <v>0</v>
      </c>
      <c r="N2792" t="s">
        <v>8268</v>
      </c>
      <c r="O2792" t="s">
        <v>8309</v>
      </c>
      <c r="P2792">
        <f t="shared" si="129"/>
        <v>60</v>
      </c>
      <c r="S2792" s="13">
        <f t="shared" si="130"/>
        <v>42016.938692129625</v>
      </c>
      <c r="T2792" s="13">
        <f t="shared" si="131"/>
        <v>42046.938692129625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15</v>
      </c>
      <c r="M2793" t="b">
        <v>0</v>
      </c>
      <c r="N2793" t="s">
        <v>8284</v>
      </c>
      <c r="O2793" t="s">
        <v>8287</v>
      </c>
      <c r="P2793">
        <f t="shared" si="129"/>
        <v>24</v>
      </c>
      <c r="S2793" s="13">
        <f t="shared" si="130"/>
        <v>42591.899988425925</v>
      </c>
      <c r="T2793" s="13">
        <f t="shared" si="131"/>
        <v>42622.166666666672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10</v>
      </c>
      <c r="M2794" t="b">
        <v>0</v>
      </c>
      <c r="N2794" t="s">
        <v>8278</v>
      </c>
      <c r="O2794" t="s">
        <v>8294</v>
      </c>
      <c r="P2794">
        <f t="shared" si="129"/>
        <v>35.9</v>
      </c>
      <c r="S2794" s="13">
        <f t="shared" si="130"/>
        <v>42183.231006944443</v>
      </c>
      <c r="T2794" s="13">
        <f t="shared" si="131"/>
        <v>42228.231006944443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1437473005</v>
      </c>
      <c r="J2795">
        <v>1434881005</v>
      </c>
      <c r="K2795" t="b">
        <v>0</v>
      </c>
      <c r="L2795">
        <v>5</v>
      </c>
      <c r="M2795" t="b">
        <v>0</v>
      </c>
      <c r="N2795" t="s">
        <v>8265</v>
      </c>
      <c r="O2795" t="s">
        <v>8272</v>
      </c>
      <c r="P2795">
        <f t="shared" si="129"/>
        <v>71.599999999999994</v>
      </c>
      <c r="S2795" s="13">
        <f t="shared" si="130"/>
        <v>42176.419039351851</v>
      </c>
      <c r="T2795" s="13">
        <f t="shared" si="131"/>
        <v>42206.419039351851</v>
      </c>
    </row>
    <row r="2796" spans="1:20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14</v>
      </c>
      <c r="M2796" t="b">
        <v>0</v>
      </c>
      <c r="N2796" t="s">
        <v>8280</v>
      </c>
      <c r="O2796" t="s">
        <v>8283</v>
      </c>
      <c r="P2796">
        <f t="shared" si="129"/>
        <v>25.57</v>
      </c>
      <c r="S2796" s="13">
        <f t="shared" si="130"/>
        <v>42416.691655092596</v>
      </c>
      <c r="T2796" s="13">
        <f t="shared" si="131"/>
        <v>42432.791666666672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6</v>
      </c>
      <c r="M2797" t="b">
        <v>1</v>
      </c>
      <c r="N2797" t="s">
        <v>8280</v>
      </c>
      <c r="O2797" t="s">
        <v>8283</v>
      </c>
      <c r="P2797">
        <f t="shared" si="129"/>
        <v>59.17</v>
      </c>
      <c r="S2797" s="13">
        <f t="shared" si="130"/>
        <v>41780.525937500002</v>
      </c>
      <c r="T2797" s="13">
        <f t="shared" si="131"/>
        <v>41796.958333333336</v>
      </c>
    </row>
    <row r="2798" spans="1:20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14</v>
      </c>
      <c r="M2798" t="b">
        <v>1</v>
      </c>
      <c r="N2798" t="s">
        <v>8265</v>
      </c>
      <c r="O2798" t="s">
        <v>8272</v>
      </c>
      <c r="P2798">
        <f t="shared" si="129"/>
        <v>25.21</v>
      </c>
      <c r="S2798" s="13">
        <f t="shared" si="130"/>
        <v>41795.528101851851</v>
      </c>
      <c r="T2798" s="13">
        <f t="shared" si="131"/>
        <v>41825.528101851851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</v>
      </c>
      <c r="M2799" t="b">
        <v>0</v>
      </c>
      <c r="N2799" t="s">
        <v>8268</v>
      </c>
      <c r="O2799" t="s">
        <v>8309</v>
      </c>
      <c r="P2799">
        <f t="shared" si="129"/>
        <v>39</v>
      </c>
      <c r="S2799" s="13">
        <f t="shared" si="130"/>
        <v>41798.94027777778</v>
      </c>
      <c r="T2799" s="13">
        <f t="shared" si="131"/>
        <v>41828.94027777778</v>
      </c>
    </row>
    <row r="2800" spans="1:20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10</v>
      </c>
      <c r="M2800" t="b">
        <v>1</v>
      </c>
      <c r="N2800" t="s">
        <v>8280</v>
      </c>
      <c r="O2800" t="s">
        <v>8292</v>
      </c>
      <c r="P2800">
        <f t="shared" si="129"/>
        <v>35.1</v>
      </c>
      <c r="S2800" s="13">
        <f t="shared" si="130"/>
        <v>42201.675011574072</v>
      </c>
      <c r="T2800" s="13">
        <f t="shared" si="131"/>
        <v>42216.666666666672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3</v>
      </c>
      <c r="M2801" t="b">
        <v>0</v>
      </c>
      <c r="N2801" t="s">
        <v>8265</v>
      </c>
      <c r="O2801" t="s">
        <v>8299</v>
      </c>
      <c r="P2801">
        <f t="shared" si="129"/>
        <v>116.67</v>
      </c>
      <c r="S2801" s="13">
        <f t="shared" si="130"/>
        <v>42507.264699074076</v>
      </c>
      <c r="T2801" s="13">
        <f t="shared" si="131"/>
        <v>42538.666666666672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13</v>
      </c>
      <c r="M2802" t="b">
        <v>0</v>
      </c>
      <c r="N2802" t="s">
        <v>8268</v>
      </c>
      <c r="O2802" t="s">
        <v>8306</v>
      </c>
      <c r="P2802">
        <f t="shared" si="129"/>
        <v>26.92</v>
      </c>
      <c r="S2802" s="13">
        <f t="shared" si="130"/>
        <v>41948.552847222221</v>
      </c>
      <c r="T2802" s="13">
        <f t="shared" si="131"/>
        <v>42008.552847222221</v>
      </c>
    </row>
    <row r="2803" spans="1:20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1412938800</v>
      </c>
      <c r="J2803">
        <v>1411019409</v>
      </c>
      <c r="K2803" t="b">
        <v>0</v>
      </c>
      <c r="L2803">
        <v>10</v>
      </c>
      <c r="M2803" t="b">
        <v>1</v>
      </c>
      <c r="N2803" t="s">
        <v>8280</v>
      </c>
      <c r="O2803" t="s">
        <v>8283</v>
      </c>
      <c r="P2803">
        <f t="shared" si="129"/>
        <v>35</v>
      </c>
      <c r="S2803" s="13">
        <f t="shared" si="130"/>
        <v>41900.243159722224</v>
      </c>
      <c r="T2803" s="13">
        <f t="shared" si="131"/>
        <v>41922.458333333336</v>
      </c>
    </row>
    <row r="2804" spans="1:20" ht="45" hidden="1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12</v>
      </c>
      <c r="M2804" t="b">
        <v>0</v>
      </c>
      <c r="N2804" t="s">
        <v>8280</v>
      </c>
      <c r="O2804" t="s">
        <v>8283</v>
      </c>
      <c r="P2804">
        <f t="shared" si="129"/>
        <v>29.17</v>
      </c>
      <c r="S2804" s="13">
        <f t="shared" si="130"/>
        <v>42192.64707175926</v>
      </c>
      <c r="T2804" s="13">
        <f t="shared" si="131"/>
        <v>42222.64707175926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9</v>
      </c>
      <c r="M2805" t="b">
        <v>0</v>
      </c>
      <c r="N2805" t="s">
        <v>8265</v>
      </c>
      <c r="O2805" t="s">
        <v>8299</v>
      </c>
      <c r="P2805">
        <f t="shared" si="129"/>
        <v>38.44</v>
      </c>
      <c r="S2805" s="13">
        <f t="shared" si="130"/>
        <v>42158.065694444449</v>
      </c>
      <c r="T2805" s="13">
        <f t="shared" si="131"/>
        <v>42201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5</v>
      </c>
      <c r="M2806" t="b">
        <v>0</v>
      </c>
      <c r="N2806" t="s">
        <v>8278</v>
      </c>
      <c r="O2806" t="s">
        <v>8282</v>
      </c>
      <c r="P2806">
        <f t="shared" si="129"/>
        <v>69</v>
      </c>
      <c r="S2806" s="13">
        <f t="shared" si="130"/>
        <v>41881.453587962962</v>
      </c>
      <c r="T2806" s="13">
        <f t="shared" si="131"/>
        <v>41911.453587962962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5</v>
      </c>
      <c r="M2807" t="b">
        <v>0</v>
      </c>
      <c r="N2807" t="s">
        <v>8284</v>
      </c>
      <c r="O2807" t="s">
        <v>8307</v>
      </c>
      <c r="P2807">
        <f t="shared" si="129"/>
        <v>69</v>
      </c>
      <c r="S2807" s="13">
        <f t="shared" si="130"/>
        <v>42213.505474537036</v>
      </c>
      <c r="T2807" s="13">
        <f t="shared" si="131"/>
        <v>42238.505474537036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9</v>
      </c>
      <c r="M2808" t="b">
        <v>0</v>
      </c>
      <c r="N2808" t="s">
        <v>8265</v>
      </c>
      <c r="O2808" t="s">
        <v>8299</v>
      </c>
      <c r="P2808">
        <f t="shared" si="129"/>
        <v>37.89</v>
      </c>
      <c r="S2808" s="13">
        <f t="shared" si="130"/>
        <v>42185.267245370371</v>
      </c>
      <c r="T2808" s="13">
        <f t="shared" si="131"/>
        <v>42221.458333333328</v>
      </c>
    </row>
    <row r="2809" spans="1:20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17</v>
      </c>
      <c r="M2809" t="b">
        <v>1</v>
      </c>
      <c r="N2809" t="s">
        <v>8280</v>
      </c>
      <c r="O2809" t="s">
        <v>8283</v>
      </c>
      <c r="P2809">
        <f t="shared" si="129"/>
        <v>20</v>
      </c>
      <c r="S2809" s="13">
        <f t="shared" si="130"/>
        <v>42154.873124999998</v>
      </c>
      <c r="T2809" s="13">
        <f t="shared" si="131"/>
        <v>42184.873124999998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9</v>
      </c>
      <c r="M2810" t="b">
        <v>0</v>
      </c>
      <c r="N2810" t="s">
        <v>8278</v>
      </c>
      <c r="O2810" t="s">
        <v>8294</v>
      </c>
      <c r="P2810">
        <f t="shared" si="129"/>
        <v>37.56</v>
      </c>
      <c r="S2810" s="13">
        <f t="shared" si="130"/>
        <v>42208.84646990741</v>
      </c>
      <c r="T2810" s="13">
        <f t="shared" si="131"/>
        <v>42238.84646990741</v>
      </c>
    </row>
    <row r="2811" spans="1:20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5</v>
      </c>
      <c r="M2811" t="b">
        <v>0</v>
      </c>
      <c r="N2811" t="s">
        <v>8278</v>
      </c>
      <c r="O2811" t="s">
        <v>8296</v>
      </c>
      <c r="P2811">
        <f t="shared" si="129"/>
        <v>67</v>
      </c>
      <c r="S2811" s="13">
        <f t="shared" si="130"/>
        <v>42451.496817129635</v>
      </c>
      <c r="T2811" s="13">
        <f t="shared" si="131"/>
        <v>42459.610416666663</v>
      </c>
    </row>
    <row r="2812" spans="1:20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1</v>
      </c>
      <c r="L2812">
        <v>4</v>
      </c>
      <c r="M2812" t="b">
        <v>0</v>
      </c>
      <c r="N2812" t="s">
        <v>8270</v>
      </c>
      <c r="O2812" t="s">
        <v>8271</v>
      </c>
      <c r="P2812">
        <f t="shared" si="129"/>
        <v>83.75</v>
      </c>
      <c r="S2812" s="13">
        <f t="shared" si="130"/>
        <v>41759.13962962963</v>
      </c>
      <c r="T2812" s="13">
        <f t="shared" si="131"/>
        <v>41791.165972222225</v>
      </c>
    </row>
    <row r="2813" spans="1:20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6</v>
      </c>
      <c r="M2813" t="b">
        <v>0</v>
      </c>
      <c r="N2813" t="s">
        <v>8276</v>
      </c>
      <c r="O2813" t="s">
        <v>8302</v>
      </c>
      <c r="P2813">
        <f t="shared" si="129"/>
        <v>55.83</v>
      </c>
      <c r="S2813" s="13">
        <f t="shared" si="130"/>
        <v>42028.496562500004</v>
      </c>
      <c r="T2813" s="13">
        <f t="shared" si="131"/>
        <v>42058.496562500004</v>
      </c>
    </row>
    <row r="2814" spans="1:20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1428292800</v>
      </c>
      <c r="J2814">
        <v>1424368298</v>
      </c>
      <c r="K2814" t="b">
        <v>0</v>
      </c>
      <c r="L2814">
        <v>6</v>
      </c>
      <c r="M2814" t="b">
        <v>0</v>
      </c>
      <c r="N2814" t="s">
        <v>8280</v>
      </c>
      <c r="O2814" t="s">
        <v>8281</v>
      </c>
      <c r="P2814">
        <f t="shared" si="129"/>
        <v>55.83</v>
      </c>
      <c r="S2814" s="13">
        <f t="shared" si="130"/>
        <v>42054.74418981481</v>
      </c>
      <c r="T2814" s="13">
        <f t="shared" si="131"/>
        <v>42100.166666666672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16</v>
      </c>
      <c r="M2815" t="b">
        <v>0</v>
      </c>
      <c r="N2815" t="s">
        <v>8280</v>
      </c>
      <c r="O2815" t="s">
        <v>8281</v>
      </c>
      <c r="P2815">
        <f t="shared" si="129"/>
        <v>20.88</v>
      </c>
      <c r="S2815" s="13">
        <f t="shared" si="130"/>
        <v>42693.742604166662</v>
      </c>
      <c r="T2815" s="13">
        <f t="shared" si="131"/>
        <v>42718.742604166662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</v>
      </c>
      <c r="M2816" t="b">
        <v>0</v>
      </c>
      <c r="N2816" t="s">
        <v>8284</v>
      </c>
      <c r="O2816" t="s">
        <v>8307</v>
      </c>
      <c r="P2816">
        <f t="shared" si="129"/>
        <v>55</v>
      </c>
      <c r="S2816" s="13">
        <f t="shared" si="130"/>
        <v>42103.399479166663</v>
      </c>
      <c r="T2816" s="13">
        <f t="shared" si="131"/>
        <v>42133.399479166663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1470595109</v>
      </c>
      <c r="J2817">
        <v>1468003109</v>
      </c>
      <c r="K2817" t="b">
        <v>0</v>
      </c>
      <c r="L2817">
        <v>15</v>
      </c>
      <c r="M2817" t="b">
        <v>0</v>
      </c>
      <c r="N2817" t="s">
        <v>8284</v>
      </c>
      <c r="O2817" t="s">
        <v>8307</v>
      </c>
      <c r="P2817">
        <f t="shared" si="129"/>
        <v>21.8</v>
      </c>
      <c r="S2817" s="13">
        <f t="shared" si="130"/>
        <v>42559.776724537034</v>
      </c>
      <c r="T2817" s="13">
        <f t="shared" si="131"/>
        <v>42589.776724537034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4</v>
      </c>
      <c r="M2818" t="b">
        <v>0</v>
      </c>
      <c r="N2818" t="s">
        <v>8265</v>
      </c>
      <c r="O2818" t="s">
        <v>8299</v>
      </c>
      <c r="P2818">
        <f t="shared" si="129"/>
        <v>81.58</v>
      </c>
      <c r="S2818" s="13">
        <f t="shared" si="130"/>
        <v>42188.467499999999</v>
      </c>
      <c r="T2818" s="13">
        <f t="shared" si="131"/>
        <v>42218.666666666672</v>
      </c>
    </row>
    <row r="2819" spans="1:20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</v>
      </c>
      <c r="M2819" t="b">
        <v>0</v>
      </c>
      <c r="N2819" t="s">
        <v>8278</v>
      </c>
      <c r="O2819" t="s">
        <v>8282</v>
      </c>
      <c r="P2819">
        <f t="shared" ref="P2819:P2882" si="132">IFERROR(ROUND(E2819/L2819,2),0)</f>
        <v>108.33</v>
      </c>
      <c r="S2819" s="13">
        <f t="shared" ref="S2819:S2882" si="133">(((J2819/60)/60)/24+DATE(1970,1,1))</f>
        <v>42023.634976851856</v>
      </c>
      <c r="T2819" s="13">
        <f t="shared" ref="T2819:T2882" si="134">(((I2819/60)/60)/24)+DATE(1970,1,1)</f>
        <v>42063.634976851856</v>
      </c>
    </row>
    <row r="2820" spans="1:20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</v>
      </c>
      <c r="M2820" t="b">
        <v>0</v>
      </c>
      <c r="N2820" t="s">
        <v>8278</v>
      </c>
      <c r="O2820" t="s">
        <v>8282</v>
      </c>
      <c r="P2820">
        <f t="shared" si="132"/>
        <v>32.5</v>
      </c>
      <c r="S2820" s="13">
        <f t="shared" si="133"/>
        <v>42250.598217592589</v>
      </c>
      <c r="T2820" s="13">
        <f t="shared" si="134"/>
        <v>42270.598217592589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12</v>
      </c>
      <c r="M2821" t="b">
        <v>0</v>
      </c>
      <c r="N2821" t="s">
        <v>8284</v>
      </c>
      <c r="O2821" t="s">
        <v>8307</v>
      </c>
      <c r="P2821">
        <f t="shared" si="132"/>
        <v>27.08</v>
      </c>
      <c r="S2821" s="13">
        <f t="shared" si="133"/>
        <v>42139.525567129633</v>
      </c>
      <c r="T2821" s="13">
        <f t="shared" si="134"/>
        <v>42169.525567129633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3</v>
      </c>
      <c r="M2822" t="b">
        <v>0</v>
      </c>
      <c r="N2822" t="s">
        <v>8276</v>
      </c>
      <c r="O2822" t="s">
        <v>8302</v>
      </c>
      <c r="P2822">
        <f t="shared" si="132"/>
        <v>108.33</v>
      </c>
      <c r="S2822" s="13">
        <f t="shared" si="133"/>
        <v>42401.610983796301</v>
      </c>
      <c r="T2822" s="13">
        <f t="shared" si="134"/>
        <v>42426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13</v>
      </c>
      <c r="M2823" t="b">
        <v>0</v>
      </c>
      <c r="N2823" t="s">
        <v>8268</v>
      </c>
      <c r="O2823" t="s">
        <v>8305</v>
      </c>
      <c r="P2823">
        <f t="shared" si="132"/>
        <v>24.62</v>
      </c>
      <c r="S2823" s="13">
        <f t="shared" si="133"/>
        <v>41875.922858796301</v>
      </c>
      <c r="T2823" s="13">
        <f t="shared" si="134"/>
        <v>41905.922858796301</v>
      </c>
    </row>
    <row r="2824" spans="1:20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8</v>
      </c>
      <c r="M2824" t="b">
        <v>1</v>
      </c>
      <c r="N2824" t="s">
        <v>8280</v>
      </c>
      <c r="O2824" t="s">
        <v>8283</v>
      </c>
      <c r="P2824">
        <f t="shared" si="132"/>
        <v>40</v>
      </c>
      <c r="S2824" s="13">
        <f t="shared" si="133"/>
        <v>42060.683935185181</v>
      </c>
      <c r="T2824" s="13">
        <f t="shared" si="134"/>
        <v>42090.642268518524</v>
      </c>
    </row>
    <row r="2825" spans="1:20" ht="60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11</v>
      </c>
      <c r="M2825" t="b">
        <v>0</v>
      </c>
      <c r="N2825" t="s">
        <v>8280</v>
      </c>
      <c r="O2825" t="s">
        <v>8283</v>
      </c>
      <c r="P2825">
        <f t="shared" si="132"/>
        <v>29.09</v>
      </c>
      <c r="S2825" s="13">
        <f t="shared" si="133"/>
        <v>42067.011643518519</v>
      </c>
      <c r="T2825" s="13">
        <f t="shared" si="134"/>
        <v>42094.957638888889</v>
      </c>
    </row>
    <row r="2826" spans="1:20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14</v>
      </c>
      <c r="M2826" t="b">
        <v>1</v>
      </c>
      <c r="N2826" t="s">
        <v>8284</v>
      </c>
      <c r="O2826" t="s">
        <v>8286</v>
      </c>
      <c r="P2826">
        <f t="shared" si="132"/>
        <v>22.64</v>
      </c>
      <c r="S2826" s="13">
        <f t="shared" si="133"/>
        <v>42136.270787037036</v>
      </c>
      <c r="T2826" s="13">
        <f t="shared" si="134"/>
        <v>42168.071527777778</v>
      </c>
    </row>
    <row r="2827" spans="1:20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12</v>
      </c>
      <c r="M2827" t="b">
        <v>0</v>
      </c>
      <c r="N2827" t="s">
        <v>8280</v>
      </c>
      <c r="O2827" t="s">
        <v>8283</v>
      </c>
      <c r="P2827">
        <f t="shared" si="132"/>
        <v>26.33</v>
      </c>
      <c r="S2827" s="13">
        <f t="shared" si="133"/>
        <v>42312.792662037042</v>
      </c>
      <c r="T2827" s="13">
        <f t="shared" si="134"/>
        <v>42342.792662037042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6</v>
      </c>
      <c r="M2828" t="b">
        <v>1</v>
      </c>
      <c r="N2828" t="s">
        <v>8280</v>
      </c>
      <c r="O2828" t="s">
        <v>8283</v>
      </c>
      <c r="P2828">
        <f t="shared" si="132"/>
        <v>52</v>
      </c>
      <c r="S2828" s="13">
        <f t="shared" si="133"/>
        <v>42171.034861111111</v>
      </c>
      <c r="T2828" s="13">
        <f t="shared" si="134"/>
        <v>42195.291666666672</v>
      </c>
    </row>
    <row r="2829" spans="1:20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13</v>
      </c>
      <c r="M2829" t="b">
        <v>0</v>
      </c>
      <c r="N2829" t="s">
        <v>8280</v>
      </c>
      <c r="O2829" t="s">
        <v>8283</v>
      </c>
      <c r="P2829">
        <f t="shared" si="132"/>
        <v>23.92</v>
      </c>
      <c r="S2829" s="13">
        <f t="shared" si="133"/>
        <v>42494.683634259258</v>
      </c>
      <c r="T2829" s="13">
        <f t="shared" si="134"/>
        <v>42524.6875</v>
      </c>
    </row>
    <row r="2830" spans="1:20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11</v>
      </c>
      <c r="M2830" t="b">
        <v>1</v>
      </c>
      <c r="N2830" t="s">
        <v>8284</v>
      </c>
      <c r="O2830" t="s">
        <v>8288</v>
      </c>
      <c r="P2830">
        <f t="shared" si="132"/>
        <v>28.18</v>
      </c>
      <c r="S2830" s="13">
        <f t="shared" si="133"/>
        <v>42254.264687499999</v>
      </c>
      <c r="T2830" s="13">
        <f t="shared" si="134"/>
        <v>42279.958333333328</v>
      </c>
    </row>
    <row r="2831" spans="1:20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1464863118</v>
      </c>
      <c r="J2831">
        <v>1462443918</v>
      </c>
      <c r="K2831" t="b">
        <v>0</v>
      </c>
      <c r="L2831">
        <v>3</v>
      </c>
      <c r="M2831" t="b">
        <v>0</v>
      </c>
      <c r="N2831" t="s">
        <v>8273</v>
      </c>
      <c r="O2831" t="s">
        <v>8291</v>
      </c>
      <c r="P2831">
        <f t="shared" si="132"/>
        <v>103.33</v>
      </c>
      <c r="S2831" s="13">
        <f t="shared" si="133"/>
        <v>42495.434236111112</v>
      </c>
      <c r="T2831" s="13">
        <f t="shared" si="134"/>
        <v>42523.434236111112</v>
      </c>
    </row>
    <row r="2832" spans="1:20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9</v>
      </c>
      <c r="M2832" t="b">
        <v>0</v>
      </c>
      <c r="N2832" t="s">
        <v>8276</v>
      </c>
      <c r="O2832" t="s">
        <v>8302</v>
      </c>
      <c r="P2832">
        <f t="shared" si="132"/>
        <v>34.44</v>
      </c>
      <c r="S2832" s="13">
        <f t="shared" si="133"/>
        <v>41758.839675925927</v>
      </c>
      <c r="T2832" s="13">
        <f t="shared" si="134"/>
        <v>41771.165972222225</v>
      </c>
    </row>
    <row r="2833" spans="1:20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17</v>
      </c>
      <c r="M2833" t="b">
        <v>1</v>
      </c>
      <c r="N2833" t="s">
        <v>8265</v>
      </c>
      <c r="O2833" t="s">
        <v>8266</v>
      </c>
      <c r="P2833">
        <f t="shared" si="132"/>
        <v>18.239999999999998</v>
      </c>
      <c r="S2833" s="13">
        <f t="shared" si="133"/>
        <v>42171.824884259258</v>
      </c>
      <c r="T2833" s="13">
        <f t="shared" si="134"/>
        <v>42201.824884259258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4</v>
      </c>
      <c r="M2834" t="b">
        <v>0</v>
      </c>
      <c r="N2834" t="s">
        <v>8265</v>
      </c>
      <c r="O2834" t="s">
        <v>8267</v>
      </c>
      <c r="P2834">
        <f t="shared" si="132"/>
        <v>76.25</v>
      </c>
      <c r="S2834" s="13">
        <f t="shared" si="133"/>
        <v>41938.709421296298</v>
      </c>
      <c r="T2834" s="13">
        <f t="shared" si="134"/>
        <v>41966.916666666672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14</v>
      </c>
      <c r="M2835" t="b">
        <v>0</v>
      </c>
      <c r="N2835" t="s">
        <v>8284</v>
      </c>
      <c r="O2835" t="s">
        <v>8285</v>
      </c>
      <c r="P2835">
        <f t="shared" si="132"/>
        <v>21.57</v>
      </c>
      <c r="S2835" s="13">
        <f t="shared" si="133"/>
        <v>42268.127696759257</v>
      </c>
      <c r="T2835" s="13">
        <f t="shared" si="134"/>
        <v>42288.083333333328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6</v>
      </c>
      <c r="M2836" t="b">
        <v>0</v>
      </c>
      <c r="N2836" t="s">
        <v>8278</v>
      </c>
      <c r="O2836" t="s">
        <v>8296</v>
      </c>
      <c r="P2836">
        <f t="shared" si="132"/>
        <v>50.17</v>
      </c>
      <c r="S2836" s="13">
        <f t="shared" si="133"/>
        <v>42019.959837962961</v>
      </c>
      <c r="T2836" s="13">
        <f t="shared" si="134"/>
        <v>42034.959837962961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1449273600</v>
      </c>
      <c r="J2837">
        <v>1446742417</v>
      </c>
      <c r="K2837" t="b">
        <v>0</v>
      </c>
      <c r="L2837">
        <v>2</v>
      </c>
      <c r="M2837" t="b">
        <v>0</v>
      </c>
      <c r="N2837" t="s">
        <v>8265</v>
      </c>
      <c r="O2837" t="s">
        <v>8299</v>
      </c>
      <c r="P2837">
        <f t="shared" si="132"/>
        <v>150.5</v>
      </c>
      <c r="S2837" s="13">
        <f t="shared" si="133"/>
        <v>42313.703900462962</v>
      </c>
      <c r="T2837" s="13">
        <f t="shared" si="134"/>
        <v>42343</v>
      </c>
    </row>
    <row r="2838" spans="1:20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8</v>
      </c>
      <c r="M2838" t="b">
        <v>1</v>
      </c>
      <c r="N2838" t="s">
        <v>8284</v>
      </c>
      <c r="O2838" t="s">
        <v>8288</v>
      </c>
      <c r="P2838">
        <f t="shared" si="132"/>
        <v>37.630000000000003</v>
      </c>
      <c r="S2838" s="13">
        <f t="shared" si="133"/>
        <v>42746.261782407411</v>
      </c>
      <c r="T2838" s="13">
        <f t="shared" si="134"/>
        <v>42784.207638888889</v>
      </c>
    </row>
    <row r="2839" spans="1:20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1449701284</v>
      </c>
      <c r="J2839">
        <v>1446241684</v>
      </c>
      <c r="K2839" t="b">
        <v>0</v>
      </c>
      <c r="L2839">
        <v>13</v>
      </c>
      <c r="M2839" t="b">
        <v>1</v>
      </c>
      <c r="N2839" t="s">
        <v>8284</v>
      </c>
      <c r="O2839" t="s">
        <v>8285</v>
      </c>
      <c r="P2839">
        <f t="shared" si="132"/>
        <v>23.15</v>
      </c>
      <c r="S2839" s="13">
        <f t="shared" si="133"/>
        <v>42307.908379629633</v>
      </c>
      <c r="T2839" s="13">
        <f t="shared" si="134"/>
        <v>42347.950046296297</v>
      </c>
    </row>
    <row r="2840" spans="1:20" ht="45" hidden="1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4</v>
      </c>
      <c r="M2840" t="b">
        <v>0</v>
      </c>
      <c r="N2840" t="s">
        <v>8280</v>
      </c>
      <c r="O2840" t="s">
        <v>8283</v>
      </c>
      <c r="P2840">
        <f t="shared" si="132"/>
        <v>75.25</v>
      </c>
      <c r="S2840" s="13">
        <f t="shared" si="133"/>
        <v>41842.607592592591</v>
      </c>
      <c r="T2840" s="13">
        <f t="shared" si="134"/>
        <v>41864.916666666664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1408942740</v>
      </c>
      <c r="J2841">
        <v>1406958354</v>
      </c>
      <c r="K2841" t="b">
        <v>0</v>
      </c>
      <c r="L2841">
        <v>1</v>
      </c>
      <c r="M2841" t="b">
        <v>0</v>
      </c>
      <c r="N2841" t="s">
        <v>8265</v>
      </c>
      <c r="O2841" t="s">
        <v>8299</v>
      </c>
      <c r="P2841">
        <f t="shared" si="132"/>
        <v>300</v>
      </c>
      <c r="S2841" s="13">
        <f t="shared" si="133"/>
        <v>41853.240208333329</v>
      </c>
      <c r="T2841" s="13">
        <f t="shared" si="134"/>
        <v>41876.207638888889</v>
      </c>
    </row>
    <row r="2842" spans="1:20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16</v>
      </c>
      <c r="M2842" t="b">
        <v>1</v>
      </c>
      <c r="N2842" t="s">
        <v>8284</v>
      </c>
      <c r="O2842" t="s">
        <v>8293</v>
      </c>
      <c r="P2842">
        <f t="shared" si="132"/>
        <v>18.75</v>
      </c>
      <c r="S2842" s="13">
        <f t="shared" si="133"/>
        <v>42060.035636574074</v>
      </c>
      <c r="T2842" s="13">
        <f t="shared" si="134"/>
        <v>42081.708333333328</v>
      </c>
    </row>
    <row r="2843" spans="1:20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10</v>
      </c>
      <c r="M2843" t="b">
        <v>1</v>
      </c>
      <c r="N2843" t="s">
        <v>8284</v>
      </c>
      <c r="O2843" t="s">
        <v>8293</v>
      </c>
      <c r="P2843">
        <f t="shared" si="132"/>
        <v>30</v>
      </c>
      <c r="S2843" s="13">
        <f t="shared" si="133"/>
        <v>42291.739548611105</v>
      </c>
      <c r="T2843" s="13">
        <f t="shared" si="134"/>
        <v>42351.781215277777</v>
      </c>
    </row>
    <row r="2844" spans="1:20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1403348400</v>
      </c>
      <c r="J2844">
        <v>1401058295</v>
      </c>
      <c r="K2844" t="b">
        <v>0</v>
      </c>
      <c r="L2844">
        <v>11</v>
      </c>
      <c r="M2844" t="b">
        <v>1</v>
      </c>
      <c r="N2844" t="s">
        <v>8284</v>
      </c>
      <c r="O2844" t="s">
        <v>8288</v>
      </c>
      <c r="P2844">
        <f t="shared" si="132"/>
        <v>27.27</v>
      </c>
      <c r="S2844" s="13">
        <f t="shared" si="133"/>
        <v>41784.952488425923</v>
      </c>
      <c r="T2844" s="13">
        <f t="shared" si="134"/>
        <v>41811.458333333336</v>
      </c>
    </row>
    <row r="2845" spans="1:20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11</v>
      </c>
      <c r="M2845" t="b">
        <v>1</v>
      </c>
      <c r="N2845" t="s">
        <v>8284</v>
      </c>
      <c r="O2845" t="s">
        <v>8285</v>
      </c>
      <c r="P2845">
        <f t="shared" si="132"/>
        <v>27.27</v>
      </c>
      <c r="S2845" s="13">
        <f t="shared" si="133"/>
        <v>42492.737847222219</v>
      </c>
      <c r="T2845" s="13">
        <f t="shared" si="134"/>
        <v>42534.166666666672</v>
      </c>
    </row>
    <row r="2846" spans="1:20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8265</v>
      </c>
      <c r="O2846" t="s">
        <v>8299</v>
      </c>
      <c r="P2846">
        <f t="shared" si="132"/>
        <v>300</v>
      </c>
      <c r="S2846" s="13">
        <f t="shared" si="133"/>
        <v>42709.546064814815</v>
      </c>
      <c r="T2846" s="13">
        <f t="shared" si="134"/>
        <v>42739.546064814815</v>
      </c>
    </row>
    <row r="2847" spans="1:20" ht="60" hidden="1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5</v>
      </c>
      <c r="M2847" t="b">
        <v>0</v>
      </c>
      <c r="N2847" t="s">
        <v>8280</v>
      </c>
      <c r="O2847" t="s">
        <v>8283</v>
      </c>
      <c r="P2847">
        <f t="shared" si="132"/>
        <v>60</v>
      </c>
      <c r="S2847" s="13">
        <f t="shared" si="133"/>
        <v>42103.016585648147</v>
      </c>
      <c r="T2847" s="13">
        <f t="shared" si="134"/>
        <v>42163.016585648147</v>
      </c>
    </row>
    <row r="2848" spans="1:20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10</v>
      </c>
      <c r="M2848" t="b">
        <v>1</v>
      </c>
      <c r="N2848" t="s">
        <v>8280</v>
      </c>
      <c r="O2848" t="s">
        <v>8292</v>
      </c>
      <c r="P2848">
        <f t="shared" si="132"/>
        <v>30</v>
      </c>
      <c r="S2848" s="13">
        <f t="shared" si="133"/>
        <v>42108.692060185189</v>
      </c>
      <c r="T2848" s="13">
        <f t="shared" si="134"/>
        <v>42153.692060185189</v>
      </c>
    </row>
    <row r="2849" spans="1:20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1464031265</v>
      </c>
      <c r="J2849">
        <v>1458847265</v>
      </c>
      <c r="K2849" t="b">
        <v>0</v>
      </c>
      <c r="L2849">
        <v>12</v>
      </c>
      <c r="M2849" t="b">
        <v>0</v>
      </c>
      <c r="N2849" t="s">
        <v>8280</v>
      </c>
      <c r="O2849" t="s">
        <v>8281</v>
      </c>
      <c r="P2849">
        <f t="shared" si="132"/>
        <v>25</v>
      </c>
      <c r="S2849" s="13">
        <f t="shared" si="133"/>
        <v>42453.806307870371</v>
      </c>
      <c r="T2849" s="13">
        <f t="shared" si="134"/>
        <v>42513.806307870371</v>
      </c>
    </row>
    <row r="2850" spans="1:20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1432913659</v>
      </c>
      <c r="J2850">
        <v>1430321659</v>
      </c>
      <c r="K2850" t="b">
        <v>0</v>
      </c>
      <c r="L2850">
        <v>1</v>
      </c>
      <c r="M2850" t="b">
        <v>0</v>
      </c>
      <c r="N2850" t="s">
        <v>8280</v>
      </c>
      <c r="O2850" t="s">
        <v>8281</v>
      </c>
      <c r="P2850">
        <f t="shared" si="132"/>
        <v>300</v>
      </c>
      <c r="S2850" s="13">
        <f t="shared" si="133"/>
        <v>42123.648831018523</v>
      </c>
      <c r="T2850" s="13">
        <f t="shared" si="134"/>
        <v>42153.648831018523</v>
      </c>
    </row>
    <row r="2851" spans="1:20" ht="45" hidden="1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5</v>
      </c>
      <c r="M2851" t="b">
        <v>0</v>
      </c>
      <c r="N2851" t="s">
        <v>8280</v>
      </c>
      <c r="O2851" t="s">
        <v>8283</v>
      </c>
      <c r="P2851">
        <f t="shared" si="132"/>
        <v>60</v>
      </c>
      <c r="S2851" s="13">
        <f t="shared" si="133"/>
        <v>42453.428240740745</v>
      </c>
      <c r="T2851" s="13">
        <f t="shared" si="134"/>
        <v>42483.428240740745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3</v>
      </c>
      <c r="M2852" t="b">
        <v>0</v>
      </c>
      <c r="N2852" t="s">
        <v>8265</v>
      </c>
      <c r="O2852" t="s">
        <v>8267</v>
      </c>
      <c r="P2852">
        <f t="shared" si="132"/>
        <v>99.33</v>
      </c>
      <c r="S2852" s="13">
        <f t="shared" si="133"/>
        <v>41858.007071759261</v>
      </c>
      <c r="T2852" s="13">
        <f t="shared" si="134"/>
        <v>41888.007071759261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1454109420</v>
      </c>
      <c r="J2853">
        <v>1453334629</v>
      </c>
      <c r="K2853" t="b">
        <v>0</v>
      </c>
      <c r="L2853">
        <v>6</v>
      </c>
      <c r="M2853" t="b">
        <v>0</v>
      </c>
      <c r="N2853" t="s">
        <v>8265</v>
      </c>
      <c r="O2853" t="s">
        <v>8267</v>
      </c>
      <c r="P2853">
        <f t="shared" si="132"/>
        <v>49.67</v>
      </c>
      <c r="S2853" s="13">
        <f t="shared" si="133"/>
        <v>42390.002650462964</v>
      </c>
      <c r="T2853" s="13">
        <f t="shared" si="134"/>
        <v>42398.970138888893</v>
      </c>
    </row>
    <row r="2854" spans="1:20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12</v>
      </c>
      <c r="M2854" t="b">
        <v>0</v>
      </c>
      <c r="N2854" t="s">
        <v>8280</v>
      </c>
      <c r="O2854" t="s">
        <v>8283</v>
      </c>
      <c r="P2854">
        <f t="shared" si="132"/>
        <v>24.33</v>
      </c>
      <c r="S2854" s="13">
        <f t="shared" si="133"/>
        <v>41781.045173611114</v>
      </c>
      <c r="T2854" s="13">
        <f t="shared" si="134"/>
        <v>41811.045173611114</v>
      </c>
    </row>
    <row r="2855" spans="1:20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1410669297</v>
      </c>
      <c r="J2855">
        <v>1405485297</v>
      </c>
      <c r="K2855" t="b">
        <v>0</v>
      </c>
      <c r="L2855">
        <v>15</v>
      </c>
      <c r="M2855" t="b">
        <v>1</v>
      </c>
      <c r="N2855" t="s">
        <v>8270</v>
      </c>
      <c r="O2855" t="s">
        <v>8271</v>
      </c>
      <c r="P2855">
        <f t="shared" si="132"/>
        <v>19.329999999999998</v>
      </c>
      <c r="S2855" s="13">
        <f t="shared" si="133"/>
        <v>41836.190937499996</v>
      </c>
      <c r="T2855" s="13">
        <f t="shared" si="134"/>
        <v>41896.190937499996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12</v>
      </c>
      <c r="M2856" t="b">
        <v>0</v>
      </c>
      <c r="N2856" t="s">
        <v>8265</v>
      </c>
      <c r="O2856" t="s">
        <v>8267</v>
      </c>
      <c r="P2856">
        <f t="shared" si="132"/>
        <v>24.08</v>
      </c>
      <c r="S2856" s="13">
        <f t="shared" si="133"/>
        <v>42111.71665509259</v>
      </c>
      <c r="T2856" s="13">
        <f t="shared" si="134"/>
        <v>42131.71665509259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11</v>
      </c>
      <c r="M2857" t="b">
        <v>0</v>
      </c>
      <c r="N2857" t="s">
        <v>8270</v>
      </c>
      <c r="O2857" t="s">
        <v>8312</v>
      </c>
      <c r="P2857">
        <f t="shared" si="132"/>
        <v>26.27</v>
      </c>
      <c r="S2857" s="13">
        <f t="shared" si="133"/>
        <v>42370.007766203707</v>
      </c>
      <c r="T2857" s="13">
        <f t="shared" si="134"/>
        <v>42398.981944444444</v>
      </c>
    </row>
    <row r="2858" spans="1:20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15</v>
      </c>
      <c r="M2858" t="b">
        <v>1</v>
      </c>
      <c r="N2858" t="s">
        <v>8280</v>
      </c>
      <c r="O2858" t="s">
        <v>8283</v>
      </c>
      <c r="P2858">
        <f t="shared" si="132"/>
        <v>19.27</v>
      </c>
      <c r="S2858" s="13">
        <f t="shared" si="133"/>
        <v>42165.037581018521</v>
      </c>
      <c r="T2858" s="13">
        <f t="shared" si="134"/>
        <v>42224.898611111115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1487613600</v>
      </c>
      <c r="J2859">
        <v>1482444295</v>
      </c>
      <c r="K2859" t="b">
        <v>0</v>
      </c>
      <c r="L2859">
        <v>5</v>
      </c>
      <c r="M2859" t="b">
        <v>0</v>
      </c>
      <c r="N2859" t="s">
        <v>8265</v>
      </c>
      <c r="O2859" t="s">
        <v>8267</v>
      </c>
      <c r="P2859">
        <f t="shared" si="132"/>
        <v>57.2</v>
      </c>
      <c r="S2859" s="13">
        <f t="shared" si="133"/>
        <v>42726.920081018514</v>
      </c>
      <c r="T2859" s="13">
        <f t="shared" si="134"/>
        <v>42786.75</v>
      </c>
    </row>
    <row r="2860" spans="1:20" ht="60" hidden="1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1417778880</v>
      </c>
      <c r="J2860">
        <v>1415711095</v>
      </c>
      <c r="K2860" t="b">
        <v>0</v>
      </c>
      <c r="L2860">
        <v>4</v>
      </c>
      <c r="M2860" t="b">
        <v>0</v>
      </c>
      <c r="N2860" t="s">
        <v>8280</v>
      </c>
      <c r="O2860" t="s">
        <v>8283</v>
      </c>
      <c r="P2860">
        <f t="shared" si="132"/>
        <v>71.25</v>
      </c>
      <c r="S2860" s="13">
        <f t="shared" si="133"/>
        <v>41954.545081018514</v>
      </c>
      <c r="T2860" s="13">
        <f t="shared" si="134"/>
        <v>41978.477777777778</v>
      </c>
    </row>
    <row r="2861" spans="1:20" ht="60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1444984904</v>
      </c>
      <c r="J2861">
        <v>1439800904</v>
      </c>
      <c r="K2861" t="b">
        <v>0</v>
      </c>
      <c r="L2861">
        <v>5</v>
      </c>
      <c r="M2861" t="b">
        <v>0</v>
      </c>
      <c r="N2861" t="s">
        <v>8280</v>
      </c>
      <c r="O2861" t="s">
        <v>8283</v>
      </c>
      <c r="P2861">
        <f t="shared" si="132"/>
        <v>57</v>
      </c>
      <c r="S2861" s="13">
        <f t="shared" si="133"/>
        <v>42233.362314814818</v>
      </c>
      <c r="T2861" s="13">
        <f t="shared" si="134"/>
        <v>42293.362314814818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1466363576</v>
      </c>
      <c r="J2862">
        <v>1461179576</v>
      </c>
      <c r="K2862" t="b">
        <v>0</v>
      </c>
      <c r="L2862">
        <v>10</v>
      </c>
      <c r="M2862" t="b">
        <v>0</v>
      </c>
      <c r="N2862" t="s">
        <v>8273</v>
      </c>
      <c r="O2862" t="s">
        <v>8291</v>
      </c>
      <c r="P2862">
        <f t="shared" si="132"/>
        <v>28.4</v>
      </c>
      <c r="S2862" s="13">
        <f t="shared" si="133"/>
        <v>42480.800648148142</v>
      </c>
      <c r="T2862" s="13">
        <f t="shared" si="134"/>
        <v>42540.800648148142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1443103848</v>
      </c>
      <c r="J2863">
        <v>1441894248</v>
      </c>
      <c r="K2863" t="b">
        <v>0</v>
      </c>
      <c r="L2863">
        <v>7</v>
      </c>
      <c r="M2863" t="b">
        <v>0</v>
      </c>
      <c r="N2863" t="s">
        <v>8276</v>
      </c>
      <c r="O2863" t="s">
        <v>8314</v>
      </c>
      <c r="P2863">
        <f t="shared" si="132"/>
        <v>40.14</v>
      </c>
      <c r="S2863" s="13">
        <f t="shared" si="133"/>
        <v>42257.590833333335</v>
      </c>
      <c r="T2863" s="13">
        <f t="shared" si="134"/>
        <v>42271.590833333335</v>
      </c>
    </row>
    <row r="2864" spans="1:20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8</v>
      </c>
      <c r="M2864" t="b">
        <v>0</v>
      </c>
      <c r="N2864" t="s">
        <v>8284</v>
      </c>
      <c r="O2864" t="s">
        <v>8285</v>
      </c>
      <c r="P2864">
        <f t="shared" si="132"/>
        <v>35</v>
      </c>
      <c r="S2864" s="13">
        <f t="shared" si="133"/>
        <v>41784.789687500001</v>
      </c>
      <c r="T2864" s="13">
        <f t="shared" si="134"/>
        <v>41814.789687500001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3</v>
      </c>
      <c r="M2865" t="b">
        <v>0</v>
      </c>
      <c r="N2865" t="s">
        <v>8265</v>
      </c>
      <c r="O2865" t="s">
        <v>8267</v>
      </c>
      <c r="P2865">
        <f t="shared" si="132"/>
        <v>93.33</v>
      </c>
      <c r="S2865" s="13">
        <f t="shared" si="133"/>
        <v>41831.675034722226</v>
      </c>
      <c r="T2865" s="13">
        <f t="shared" si="134"/>
        <v>41891.675034722226</v>
      </c>
    </row>
    <row r="2866" spans="1:20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7</v>
      </c>
      <c r="M2866" t="b">
        <v>0</v>
      </c>
      <c r="N2866" t="s">
        <v>8270</v>
      </c>
      <c r="O2866" t="s">
        <v>8308</v>
      </c>
      <c r="P2866">
        <f t="shared" si="132"/>
        <v>40</v>
      </c>
      <c r="S2866" s="13">
        <f t="shared" si="133"/>
        <v>42172.613506944443</v>
      </c>
      <c r="T2866" s="13">
        <f t="shared" si="134"/>
        <v>42202.554166666669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8</v>
      </c>
      <c r="M2867" t="b">
        <v>0</v>
      </c>
      <c r="N2867" t="s">
        <v>8284</v>
      </c>
      <c r="O2867" t="s">
        <v>8287</v>
      </c>
      <c r="P2867">
        <f t="shared" si="132"/>
        <v>35</v>
      </c>
      <c r="S2867" s="13">
        <f t="shared" si="133"/>
        <v>41950.114108796297</v>
      </c>
      <c r="T2867" s="13">
        <f t="shared" si="134"/>
        <v>42010.114108796297</v>
      </c>
    </row>
    <row r="2868" spans="1:20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3</v>
      </c>
      <c r="M2868" t="b">
        <v>0</v>
      </c>
      <c r="N2868" t="s">
        <v>8280</v>
      </c>
      <c r="O2868" t="s">
        <v>8281</v>
      </c>
      <c r="P2868">
        <f t="shared" si="132"/>
        <v>93.33</v>
      </c>
      <c r="S2868" s="13">
        <f t="shared" si="133"/>
        <v>42627.955104166671</v>
      </c>
      <c r="T2868" s="13">
        <f t="shared" si="134"/>
        <v>42657.916666666672</v>
      </c>
    </row>
    <row r="2869" spans="1:20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24</v>
      </c>
      <c r="M2869" t="b">
        <v>1</v>
      </c>
      <c r="N2869" t="s">
        <v>8280</v>
      </c>
      <c r="O2869" t="s">
        <v>8283</v>
      </c>
      <c r="P2869">
        <f t="shared" si="132"/>
        <v>11.67</v>
      </c>
      <c r="S2869" s="13">
        <f t="shared" si="133"/>
        <v>42531.195277777777</v>
      </c>
      <c r="T2869" s="13">
        <f t="shared" si="134"/>
        <v>42555.166666666672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</v>
      </c>
      <c r="M2870" t="b">
        <v>0</v>
      </c>
      <c r="N2870" t="s">
        <v>8278</v>
      </c>
      <c r="O2870" t="s">
        <v>8282</v>
      </c>
      <c r="P2870">
        <f t="shared" si="132"/>
        <v>46.5</v>
      </c>
      <c r="S2870" s="13">
        <f t="shared" si="133"/>
        <v>42618.827013888891</v>
      </c>
      <c r="T2870" s="13">
        <f t="shared" si="134"/>
        <v>42648.827013888891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8280</v>
      </c>
      <c r="O2871" t="s">
        <v>8281</v>
      </c>
      <c r="P2871">
        <f t="shared" si="132"/>
        <v>55.6</v>
      </c>
      <c r="S2871" s="13">
        <f t="shared" si="133"/>
        <v>42540.593530092592</v>
      </c>
      <c r="T2871" s="13">
        <f t="shared" si="134"/>
        <v>42570.593530092592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12</v>
      </c>
      <c r="M2872" t="b">
        <v>0</v>
      </c>
      <c r="N2872" t="s">
        <v>8276</v>
      </c>
      <c r="O2872" t="s">
        <v>8302</v>
      </c>
      <c r="P2872">
        <f t="shared" si="132"/>
        <v>23.08</v>
      </c>
      <c r="S2872" s="13">
        <f t="shared" si="133"/>
        <v>41746.189409722225</v>
      </c>
      <c r="T2872" s="13">
        <f t="shared" si="134"/>
        <v>41776.189409722225</v>
      </c>
    </row>
    <row r="2873" spans="1:20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9</v>
      </c>
      <c r="M2873" t="b">
        <v>1</v>
      </c>
      <c r="N2873" t="s">
        <v>8280</v>
      </c>
      <c r="O2873" t="s">
        <v>8283</v>
      </c>
      <c r="P2873">
        <f t="shared" si="132"/>
        <v>30.78</v>
      </c>
      <c r="S2873" s="13">
        <f t="shared" si="133"/>
        <v>41974.738576388889</v>
      </c>
      <c r="T2873" s="13">
        <f t="shared" si="134"/>
        <v>41994.738576388889</v>
      </c>
    </row>
    <row r="2874" spans="1:20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1434768438</v>
      </c>
      <c r="J2874">
        <v>1429584438</v>
      </c>
      <c r="K2874" t="b">
        <v>0</v>
      </c>
      <c r="L2874">
        <v>4</v>
      </c>
      <c r="M2874" t="b">
        <v>0</v>
      </c>
      <c r="N2874" t="s">
        <v>8265</v>
      </c>
      <c r="O2874" t="s">
        <v>8297</v>
      </c>
      <c r="P2874">
        <f t="shared" si="132"/>
        <v>69</v>
      </c>
      <c r="S2874" s="13">
        <f t="shared" si="133"/>
        <v>42115.11618055556</v>
      </c>
      <c r="T2874" s="13">
        <f t="shared" si="134"/>
        <v>42175.11618055556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1422473831</v>
      </c>
      <c r="J2875">
        <v>1419881831</v>
      </c>
      <c r="K2875" t="b">
        <v>0</v>
      </c>
      <c r="L2875">
        <v>7</v>
      </c>
      <c r="M2875" t="b">
        <v>0</v>
      </c>
      <c r="N2875" t="s">
        <v>8265</v>
      </c>
      <c r="O2875" t="s">
        <v>8267</v>
      </c>
      <c r="P2875">
        <f t="shared" si="132"/>
        <v>39</v>
      </c>
      <c r="S2875" s="13">
        <f t="shared" si="133"/>
        <v>42002.817488425921</v>
      </c>
      <c r="T2875" s="13">
        <f t="shared" si="134"/>
        <v>42032.817488425921</v>
      </c>
    </row>
    <row r="2876" spans="1:20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10</v>
      </c>
      <c r="M2876" t="b">
        <v>0</v>
      </c>
      <c r="N2876" t="s">
        <v>8280</v>
      </c>
      <c r="O2876" t="s">
        <v>8283</v>
      </c>
      <c r="P2876">
        <f t="shared" si="132"/>
        <v>27.3</v>
      </c>
      <c r="S2876" s="13">
        <f t="shared" si="133"/>
        <v>42722.84474537037</v>
      </c>
      <c r="T2876" s="13">
        <f t="shared" si="134"/>
        <v>42752.84474537037</v>
      </c>
    </row>
    <row r="2877" spans="1:20" ht="60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12</v>
      </c>
      <c r="M2877" t="b">
        <v>0</v>
      </c>
      <c r="N2877" t="s">
        <v>8280</v>
      </c>
      <c r="O2877" t="s">
        <v>8292</v>
      </c>
      <c r="P2877">
        <f t="shared" si="132"/>
        <v>22.75</v>
      </c>
      <c r="S2877" s="13">
        <f t="shared" si="133"/>
        <v>42465.128391203703</v>
      </c>
      <c r="T2877" s="13">
        <f t="shared" si="134"/>
        <v>42495.128391203703</v>
      </c>
    </row>
    <row r="2878" spans="1:20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20</v>
      </c>
      <c r="M2878" t="b">
        <v>1</v>
      </c>
      <c r="N2878" t="s">
        <v>8280</v>
      </c>
      <c r="O2878" t="s">
        <v>8283</v>
      </c>
      <c r="P2878">
        <f t="shared" si="132"/>
        <v>13.6</v>
      </c>
      <c r="S2878" s="13">
        <f t="shared" si="133"/>
        <v>42171.743969907402</v>
      </c>
      <c r="T2878" s="13">
        <f t="shared" si="134"/>
        <v>42201.743969907402</v>
      </c>
    </row>
    <row r="2879" spans="1:20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3</v>
      </c>
      <c r="M2879" t="b">
        <v>0</v>
      </c>
      <c r="N2879" t="s">
        <v>8280</v>
      </c>
      <c r="O2879" t="s">
        <v>8283</v>
      </c>
      <c r="P2879">
        <f t="shared" si="132"/>
        <v>90.33</v>
      </c>
      <c r="S2879" s="13">
        <f t="shared" si="133"/>
        <v>42672.955138888887</v>
      </c>
      <c r="T2879" s="13">
        <f t="shared" si="134"/>
        <v>42704.708333333328</v>
      </c>
    </row>
    <row r="2880" spans="1:20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1435934795</v>
      </c>
      <c r="J2880">
        <v>1430750795</v>
      </c>
      <c r="K2880" t="b">
        <v>0</v>
      </c>
      <c r="L2880">
        <v>6</v>
      </c>
      <c r="M2880" t="b">
        <v>0</v>
      </c>
      <c r="N2880" t="s">
        <v>8273</v>
      </c>
      <c r="O2880" t="s">
        <v>8301</v>
      </c>
      <c r="P2880">
        <f t="shared" si="132"/>
        <v>45</v>
      </c>
      <c r="S2880" s="13">
        <f t="shared" si="133"/>
        <v>42128.615682870368</v>
      </c>
      <c r="T2880" s="13">
        <f t="shared" si="134"/>
        <v>42188.615682870368</v>
      </c>
    </row>
    <row r="2881" spans="1:20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5</v>
      </c>
      <c r="M2881" t="b">
        <v>0</v>
      </c>
      <c r="N2881" t="s">
        <v>8265</v>
      </c>
      <c r="O2881" t="s">
        <v>8299</v>
      </c>
      <c r="P2881">
        <f t="shared" si="132"/>
        <v>54</v>
      </c>
      <c r="S2881" s="13">
        <f t="shared" si="133"/>
        <v>42359.725243055553</v>
      </c>
      <c r="T2881" s="13">
        <f t="shared" si="134"/>
        <v>42389.725243055553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6</v>
      </c>
      <c r="M2882" t="b">
        <v>0</v>
      </c>
      <c r="N2882" t="s">
        <v>8280</v>
      </c>
      <c r="O2882" t="s">
        <v>8283</v>
      </c>
      <c r="P2882">
        <f t="shared" si="132"/>
        <v>45</v>
      </c>
      <c r="S2882" s="13">
        <f t="shared" si="133"/>
        <v>42192.905694444446</v>
      </c>
      <c r="T2882" s="13">
        <f t="shared" si="134"/>
        <v>42236.711805555555</v>
      </c>
    </row>
    <row r="2883" spans="1:20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7</v>
      </c>
      <c r="M2883" t="b">
        <v>1</v>
      </c>
      <c r="N2883" t="s">
        <v>8280</v>
      </c>
      <c r="O2883" t="s">
        <v>8283</v>
      </c>
      <c r="P2883">
        <f t="shared" ref="P2883:P2946" si="135">IFERROR(ROUND(E2883/L2883,2),0)</f>
        <v>38.57</v>
      </c>
      <c r="S2883" s="13">
        <f t="shared" ref="S2883:S2946" si="136">(((J2883/60)/60)/24+DATE(1970,1,1))</f>
        <v>41916.597638888888</v>
      </c>
      <c r="T2883" s="13">
        <f t="shared" ref="T2883:T2946" si="137">(((I2883/60)/60)/24)+DATE(1970,1,1)</f>
        <v>41976.639305555553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8</v>
      </c>
      <c r="M2884" t="b">
        <v>0</v>
      </c>
      <c r="N2884" t="s">
        <v>8303</v>
      </c>
      <c r="O2884" t="s">
        <v>8304</v>
      </c>
      <c r="P2884">
        <f t="shared" si="135"/>
        <v>33.25</v>
      </c>
      <c r="S2884" s="13">
        <f t="shared" si="136"/>
        <v>42461.596273148149</v>
      </c>
      <c r="T2884" s="13">
        <f t="shared" si="137"/>
        <v>42491.596273148149</v>
      </c>
    </row>
    <row r="2885" spans="1:20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9</v>
      </c>
      <c r="M2885" t="b">
        <v>0</v>
      </c>
      <c r="N2885" t="s">
        <v>8280</v>
      </c>
      <c r="O2885" t="s">
        <v>8283</v>
      </c>
      <c r="P2885">
        <f t="shared" si="135"/>
        <v>29.56</v>
      </c>
      <c r="S2885" s="13">
        <f t="shared" si="136"/>
        <v>42370.90320601852</v>
      </c>
      <c r="T2885" s="13">
        <f t="shared" si="137"/>
        <v>42406.207638888889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5</v>
      </c>
      <c r="M2886" t="b">
        <v>0</v>
      </c>
      <c r="N2886" t="s">
        <v>8280</v>
      </c>
      <c r="O2886" t="s">
        <v>8283</v>
      </c>
      <c r="P2886">
        <f t="shared" si="135"/>
        <v>52.8</v>
      </c>
      <c r="S2886" s="13">
        <f t="shared" si="136"/>
        <v>41948.727256944447</v>
      </c>
      <c r="T2886" s="13">
        <f t="shared" si="137"/>
        <v>41978.727256944447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8</v>
      </c>
      <c r="M2887" t="b">
        <v>0</v>
      </c>
      <c r="N2887" t="s">
        <v>8278</v>
      </c>
      <c r="O2887" t="s">
        <v>8282</v>
      </c>
      <c r="P2887">
        <f t="shared" si="135"/>
        <v>32.75</v>
      </c>
      <c r="S2887" s="13">
        <f t="shared" si="136"/>
        <v>42047.07640046296</v>
      </c>
      <c r="T2887" s="13">
        <f t="shared" si="137"/>
        <v>42077.034733796296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3</v>
      </c>
      <c r="M2888" t="b">
        <v>0</v>
      </c>
      <c r="N2888" t="s">
        <v>8265</v>
      </c>
      <c r="O2888" t="s">
        <v>8299</v>
      </c>
      <c r="P2888">
        <f t="shared" si="135"/>
        <v>87</v>
      </c>
      <c r="S2888" s="13">
        <f t="shared" si="136"/>
        <v>42261.632916666669</v>
      </c>
      <c r="T2888" s="13">
        <f t="shared" si="137"/>
        <v>42266.165972222225</v>
      </c>
    </row>
    <row r="2889" spans="1:20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12</v>
      </c>
      <c r="M2889" t="b">
        <v>1</v>
      </c>
      <c r="N2889" t="s">
        <v>8278</v>
      </c>
      <c r="O2889" t="s">
        <v>8300</v>
      </c>
      <c r="P2889">
        <f t="shared" si="135"/>
        <v>21.67</v>
      </c>
      <c r="S2889" s="13">
        <f t="shared" si="136"/>
        <v>41985.427361111113</v>
      </c>
      <c r="T2889" s="13">
        <f t="shared" si="137"/>
        <v>42015.427361111113</v>
      </c>
    </row>
    <row r="2890" spans="1:20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10</v>
      </c>
      <c r="M2890" t="b">
        <v>0</v>
      </c>
      <c r="N2890" t="s">
        <v>8265</v>
      </c>
      <c r="O2890" t="s">
        <v>8267</v>
      </c>
      <c r="P2890">
        <f t="shared" si="135"/>
        <v>26</v>
      </c>
      <c r="S2890" s="13">
        <f t="shared" si="136"/>
        <v>41922.535185185188</v>
      </c>
      <c r="T2890" s="13">
        <f t="shared" si="137"/>
        <v>41930.207638888889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9</v>
      </c>
      <c r="M2891" t="b">
        <v>0</v>
      </c>
      <c r="N2891" t="s">
        <v>8284</v>
      </c>
      <c r="O2891" t="s">
        <v>8285</v>
      </c>
      <c r="P2891">
        <f t="shared" si="135"/>
        <v>28.89</v>
      </c>
      <c r="S2891" s="13">
        <f t="shared" si="136"/>
        <v>41850.863252314812</v>
      </c>
      <c r="T2891" s="13">
        <f t="shared" si="137"/>
        <v>41880.863252314812</v>
      </c>
    </row>
    <row r="2892" spans="1:20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9</v>
      </c>
      <c r="M2892" t="b">
        <v>0</v>
      </c>
      <c r="N2892" t="s">
        <v>8265</v>
      </c>
      <c r="O2892" t="s">
        <v>8275</v>
      </c>
      <c r="P2892">
        <f t="shared" si="135"/>
        <v>28.89</v>
      </c>
      <c r="S2892" s="13">
        <f t="shared" si="136"/>
        <v>41831.742962962962</v>
      </c>
      <c r="T2892" s="13">
        <f t="shared" si="137"/>
        <v>41860.125</v>
      </c>
    </row>
    <row r="2893" spans="1:20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1460751128</v>
      </c>
      <c r="J2893">
        <v>1455570728</v>
      </c>
      <c r="K2893" t="b">
        <v>0</v>
      </c>
      <c r="L2893">
        <v>15</v>
      </c>
      <c r="M2893" t="b">
        <v>0</v>
      </c>
      <c r="N2893" t="s">
        <v>8268</v>
      </c>
      <c r="O2893" t="s">
        <v>8313</v>
      </c>
      <c r="P2893">
        <f t="shared" si="135"/>
        <v>17.329999999999998</v>
      </c>
      <c r="S2893" s="13">
        <f t="shared" si="136"/>
        <v>42415.883425925931</v>
      </c>
      <c r="T2893" s="13">
        <f t="shared" si="137"/>
        <v>42475.84175925926</v>
      </c>
    </row>
    <row r="2894" spans="1:20" ht="60" hidden="1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4</v>
      </c>
      <c r="M2894" t="b">
        <v>0</v>
      </c>
      <c r="N2894" t="s">
        <v>8280</v>
      </c>
      <c r="O2894" t="s">
        <v>8283</v>
      </c>
      <c r="P2894">
        <f t="shared" si="135"/>
        <v>65</v>
      </c>
      <c r="S2894" s="13">
        <f t="shared" si="136"/>
        <v>41869.714166666665</v>
      </c>
      <c r="T2894" s="13">
        <f t="shared" si="137"/>
        <v>41876.875</v>
      </c>
    </row>
    <row r="2895" spans="1:20" ht="30" hidden="1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7</v>
      </c>
      <c r="M2895" t="b">
        <v>0</v>
      </c>
      <c r="N2895" t="s">
        <v>8280</v>
      </c>
      <c r="O2895" t="s">
        <v>8283</v>
      </c>
      <c r="P2895">
        <f t="shared" si="135"/>
        <v>37.14</v>
      </c>
      <c r="S2895" s="13">
        <f t="shared" si="136"/>
        <v>41953.773090277777</v>
      </c>
      <c r="T2895" s="13">
        <f t="shared" si="137"/>
        <v>42013.083333333328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1428100815</v>
      </c>
      <c r="J2896">
        <v>1422920415</v>
      </c>
      <c r="K2896" t="b">
        <v>0</v>
      </c>
      <c r="L2896">
        <v>4</v>
      </c>
      <c r="M2896" t="b">
        <v>0</v>
      </c>
      <c r="N2896" t="s">
        <v>8265</v>
      </c>
      <c r="O2896" t="s">
        <v>8299</v>
      </c>
      <c r="P2896">
        <f t="shared" si="135"/>
        <v>64.75</v>
      </c>
      <c r="S2896" s="13">
        <f t="shared" si="136"/>
        <v>42037.986284722225</v>
      </c>
      <c r="T2896" s="13">
        <f t="shared" si="137"/>
        <v>42097.944618055553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1403470800</v>
      </c>
      <c r="J2897">
        <v>1403356792</v>
      </c>
      <c r="K2897" t="b">
        <v>0</v>
      </c>
      <c r="L2897">
        <v>8</v>
      </c>
      <c r="M2897" t="b">
        <v>0</v>
      </c>
      <c r="N2897" t="s">
        <v>8280</v>
      </c>
      <c r="O2897" t="s">
        <v>8283</v>
      </c>
      <c r="P2897">
        <f t="shared" si="135"/>
        <v>32.25</v>
      </c>
      <c r="S2897" s="13">
        <f t="shared" si="136"/>
        <v>41811.555462962962</v>
      </c>
      <c r="T2897" s="13">
        <f t="shared" si="137"/>
        <v>41812.875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11</v>
      </c>
      <c r="M2898" t="b">
        <v>0</v>
      </c>
      <c r="N2898" t="s">
        <v>8273</v>
      </c>
      <c r="O2898" t="s">
        <v>8291</v>
      </c>
      <c r="P2898">
        <f t="shared" si="135"/>
        <v>23.18</v>
      </c>
      <c r="S2898" s="13">
        <f t="shared" si="136"/>
        <v>42701.908807870372</v>
      </c>
      <c r="T2898" s="13">
        <f t="shared" si="137"/>
        <v>42716.25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6</v>
      </c>
      <c r="M2899" t="b">
        <v>0</v>
      </c>
      <c r="N2899" t="s">
        <v>8276</v>
      </c>
      <c r="O2899" t="s">
        <v>8302</v>
      </c>
      <c r="P2899">
        <f t="shared" si="135"/>
        <v>42</v>
      </c>
      <c r="S2899" s="13">
        <f t="shared" si="136"/>
        <v>42258.646504629629</v>
      </c>
      <c r="T2899" s="13">
        <f t="shared" si="137"/>
        <v>42288.645196759258</v>
      </c>
    </row>
    <row r="2900" spans="1:20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4</v>
      </c>
      <c r="M2900" t="b">
        <v>0</v>
      </c>
      <c r="N2900" t="s">
        <v>8280</v>
      </c>
      <c r="O2900" t="s">
        <v>8283</v>
      </c>
      <c r="P2900">
        <f t="shared" si="135"/>
        <v>63</v>
      </c>
      <c r="S2900" s="13">
        <f t="shared" si="136"/>
        <v>42278.664965277778</v>
      </c>
      <c r="T2900" s="13">
        <f t="shared" si="137"/>
        <v>42308.664965277778</v>
      </c>
    </row>
    <row r="2901" spans="1:20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8</v>
      </c>
      <c r="M2901" t="b">
        <v>1</v>
      </c>
      <c r="N2901" t="s">
        <v>8280</v>
      </c>
      <c r="O2901" t="s">
        <v>8283</v>
      </c>
      <c r="P2901">
        <f t="shared" si="135"/>
        <v>31.38</v>
      </c>
      <c r="S2901" s="13">
        <f t="shared" si="136"/>
        <v>42515.078217592592</v>
      </c>
      <c r="T2901" s="13">
        <f t="shared" si="137"/>
        <v>42575.078217592592</v>
      </c>
    </row>
    <row r="2902" spans="1:20" ht="45" hidden="1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5</v>
      </c>
      <c r="M2902" t="b">
        <v>0</v>
      </c>
      <c r="N2902" t="s">
        <v>8280</v>
      </c>
      <c r="O2902" t="s">
        <v>8283</v>
      </c>
      <c r="P2902">
        <f t="shared" si="135"/>
        <v>50.2</v>
      </c>
      <c r="S2902" s="13">
        <f t="shared" si="136"/>
        <v>41830.234166666669</v>
      </c>
      <c r="T2902" s="13">
        <f t="shared" si="137"/>
        <v>41860.234166666669</v>
      </c>
    </row>
    <row r="2903" spans="1:20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1423345339</v>
      </c>
      <c r="J2903">
        <v>1418161339</v>
      </c>
      <c r="K2903" t="b">
        <v>0</v>
      </c>
      <c r="L2903">
        <v>3</v>
      </c>
      <c r="M2903" t="b">
        <v>0</v>
      </c>
      <c r="N2903" t="s">
        <v>8278</v>
      </c>
      <c r="O2903" t="s">
        <v>8282</v>
      </c>
      <c r="P2903">
        <f t="shared" si="135"/>
        <v>83.33</v>
      </c>
      <c r="S2903" s="13">
        <f t="shared" si="136"/>
        <v>41982.904386574075</v>
      </c>
      <c r="T2903" s="13">
        <f t="shared" si="137"/>
        <v>42042.904386574075</v>
      </c>
    </row>
    <row r="2904" spans="1:20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2</v>
      </c>
      <c r="M2904" t="b">
        <v>0</v>
      </c>
      <c r="N2904" t="s">
        <v>8278</v>
      </c>
      <c r="O2904" t="s">
        <v>8282</v>
      </c>
      <c r="P2904">
        <f t="shared" si="135"/>
        <v>125</v>
      </c>
      <c r="S2904" s="13">
        <f t="shared" si="136"/>
        <v>42210.439768518518</v>
      </c>
      <c r="T2904" s="13">
        <f t="shared" si="137"/>
        <v>42240.439768518518</v>
      </c>
    </row>
    <row r="2905" spans="1:20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1441771218</v>
      </c>
      <c r="J2905">
        <v>1436587218</v>
      </c>
      <c r="K2905" t="b">
        <v>0</v>
      </c>
      <c r="L2905">
        <v>5</v>
      </c>
      <c r="M2905" t="b">
        <v>0</v>
      </c>
      <c r="N2905" t="s">
        <v>8278</v>
      </c>
      <c r="O2905" t="s">
        <v>8282</v>
      </c>
      <c r="P2905">
        <f t="shared" si="135"/>
        <v>50</v>
      </c>
      <c r="S2905" s="13">
        <f t="shared" si="136"/>
        <v>42196.166874999995</v>
      </c>
      <c r="T2905" s="13">
        <f t="shared" si="137"/>
        <v>42256.166874999995</v>
      </c>
    </row>
    <row r="2906" spans="1:20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1</v>
      </c>
      <c r="M2906" t="b">
        <v>0</v>
      </c>
      <c r="N2906" t="s">
        <v>8278</v>
      </c>
      <c r="O2906" t="s">
        <v>8296</v>
      </c>
      <c r="P2906">
        <f t="shared" si="135"/>
        <v>250</v>
      </c>
      <c r="S2906" s="13">
        <f t="shared" si="136"/>
        <v>41940.967951388891</v>
      </c>
      <c r="T2906" s="13">
        <f t="shared" si="137"/>
        <v>41952.5</v>
      </c>
    </row>
    <row r="2907" spans="1:20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</v>
      </c>
      <c r="M2907" t="b">
        <v>0</v>
      </c>
      <c r="N2907" t="s">
        <v>8265</v>
      </c>
      <c r="O2907" t="s">
        <v>8299</v>
      </c>
      <c r="P2907">
        <f t="shared" si="135"/>
        <v>250</v>
      </c>
      <c r="S2907" s="13">
        <f t="shared" si="136"/>
        <v>42606.056863425925</v>
      </c>
      <c r="T2907" s="13">
        <f t="shared" si="137"/>
        <v>42620.056863425925</v>
      </c>
    </row>
    <row r="2908" spans="1:20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1438390800</v>
      </c>
      <c r="J2908">
        <v>1436888066</v>
      </c>
      <c r="K2908" t="b">
        <v>0</v>
      </c>
      <c r="L2908">
        <v>1</v>
      </c>
      <c r="M2908" t="b">
        <v>0</v>
      </c>
      <c r="N2908" t="s">
        <v>8265</v>
      </c>
      <c r="O2908" t="s">
        <v>8267</v>
      </c>
      <c r="P2908">
        <f t="shared" si="135"/>
        <v>250</v>
      </c>
      <c r="S2908" s="13">
        <f t="shared" si="136"/>
        <v>42199.648912037039</v>
      </c>
      <c r="T2908" s="13">
        <f t="shared" si="137"/>
        <v>42217.041666666672</v>
      </c>
    </row>
    <row r="2909" spans="1:20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1</v>
      </c>
      <c r="M2909" t="b">
        <v>0</v>
      </c>
      <c r="N2909" t="s">
        <v>8303</v>
      </c>
      <c r="O2909" t="s">
        <v>8304</v>
      </c>
      <c r="P2909">
        <f t="shared" si="135"/>
        <v>250</v>
      </c>
      <c r="S2909" s="13">
        <f t="shared" si="136"/>
        <v>42444.877743055549</v>
      </c>
      <c r="T2909" s="13">
        <f t="shared" si="137"/>
        <v>42504.877743055549</v>
      </c>
    </row>
    <row r="2910" spans="1:20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1465407219</v>
      </c>
      <c r="J2910">
        <v>1462815219</v>
      </c>
      <c r="K2910" t="b">
        <v>0</v>
      </c>
      <c r="L2910">
        <v>4</v>
      </c>
      <c r="M2910" t="b">
        <v>0</v>
      </c>
      <c r="N2910" t="s">
        <v>8276</v>
      </c>
      <c r="O2910" t="s">
        <v>8302</v>
      </c>
      <c r="P2910">
        <f t="shared" si="135"/>
        <v>62.5</v>
      </c>
      <c r="S2910" s="13">
        <f t="shared" si="136"/>
        <v>42499.731701388882</v>
      </c>
      <c r="T2910" s="13">
        <f t="shared" si="137"/>
        <v>42529.731701388882</v>
      </c>
    </row>
    <row r="2911" spans="1:20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6</v>
      </c>
      <c r="M2911" t="b">
        <v>0</v>
      </c>
      <c r="N2911" t="s">
        <v>8280</v>
      </c>
      <c r="O2911" t="s">
        <v>8292</v>
      </c>
      <c r="P2911">
        <f t="shared" si="135"/>
        <v>41.67</v>
      </c>
      <c r="S2911" s="13">
        <f t="shared" si="136"/>
        <v>41929.266215277778</v>
      </c>
      <c r="T2911" s="13">
        <f t="shared" si="137"/>
        <v>41968.823611111111</v>
      </c>
    </row>
    <row r="2912" spans="1:20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9</v>
      </c>
      <c r="M2912" t="b">
        <v>1</v>
      </c>
      <c r="N2912" t="s">
        <v>8280</v>
      </c>
      <c r="O2912" t="s">
        <v>8283</v>
      </c>
      <c r="P2912">
        <f t="shared" si="135"/>
        <v>27.78</v>
      </c>
      <c r="S2912" s="13">
        <f t="shared" si="136"/>
        <v>42107.841284722221</v>
      </c>
      <c r="T2912" s="13">
        <f t="shared" si="137"/>
        <v>42167.841284722221</v>
      </c>
    </row>
    <row r="2913" spans="1:20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8</v>
      </c>
      <c r="M2913" t="b">
        <v>1</v>
      </c>
      <c r="N2913" t="s">
        <v>8280</v>
      </c>
      <c r="O2913" t="s">
        <v>8283</v>
      </c>
      <c r="P2913">
        <f t="shared" si="135"/>
        <v>31.25</v>
      </c>
      <c r="S2913" s="13">
        <f t="shared" si="136"/>
        <v>42142.768819444449</v>
      </c>
      <c r="T2913" s="13">
        <f t="shared" si="137"/>
        <v>42182.768819444449</v>
      </c>
    </row>
    <row r="2914" spans="1:20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22</v>
      </c>
      <c r="M2914" t="b">
        <v>1</v>
      </c>
      <c r="N2914" t="s">
        <v>8280</v>
      </c>
      <c r="O2914" t="s">
        <v>8283</v>
      </c>
      <c r="P2914">
        <f t="shared" si="135"/>
        <v>11.36</v>
      </c>
      <c r="S2914" s="13">
        <f t="shared" si="136"/>
        <v>42354.131643518514</v>
      </c>
      <c r="T2914" s="13">
        <f t="shared" si="137"/>
        <v>42384.131643518514</v>
      </c>
    </row>
    <row r="2915" spans="1:20" ht="60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1410041339</v>
      </c>
      <c r="J2915">
        <v>1404857339</v>
      </c>
      <c r="K2915" t="b">
        <v>0</v>
      </c>
      <c r="L2915">
        <v>4</v>
      </c>
      <c r="M2915" t="b">
        <v>0</v>
      </c>
      <c r="N2915" t="s">
        <v>8280</v>
      </c>
      <c r="O2915" t="s">
        <v>8283</v>
      </c>
      <c r="P2915">
        <f t="shared" si="135"/>
        <v>62.5</v>
      </c>
      <c r="S2915" s="13">
        <f t="shared" si="136"/>
        <v>41828.922905092593</v>
      </c>
      <c r="T2915" s="13">
        <f t="shared" si="137"/>
        <v>41888.922905092593</v>
      </c>
    </row>
    <row r="2916" spans="1:20" ht="45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1426365994</v>
      </c>
      <c r="J2916">
        <v>1421185594</v>
      </c>
      <c r="K2916" t="b">
        <v>0</v>
      </c>
      <c r="L2916">
        <v>7</v>
      </c>
      <c r="M2916" t="b">
        <v>0</v>
      </c>
      <c r="N2916" t="s">
        <v>8280</v>
      </c>
      <c r="O2916" t="s">
        <v>8283</v>
      </c>
      <c r="P2916">
        <f t="shared" si="135"/>
        <v>35.71</v>
      </c>
      <c r="S2916" s="13">
        <f t="shared" si="136"/>
        <v>42017.907337962963</v>
      </c>
      <c r="T2916" s="13">
        <f t="shared" si="137"/>
        <v>42077.865671296298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1458117190</v>
      </c>
      <c r="J2917">
        <v>1455528790</v>
      </c>
      <c r="K2917" t="b">
        <v>0</v>
      </c>
      <c r="L2917">
        <v>5</v>
      </c>
      <c r="M2917" t="b">
        <v>0</v>
      </c>
      <c r="N2917" t="s">
        <v>8265</v>
      </c>
      <c r="O2917" t="s">
        <v>8299</v>
      </c>
      <c r="P2917">
        <f t="shared" si="135"/>
        <v>49</v>
      </c>
      <c r="S2917" s="13">
        <f t="shared" si="136"/>
        <v>42415.398032407407</v>
      </c>
      <c r="T2917" s="13">
        <f t="shared" si="137"/>
        <v>42445.356365740736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15</v>
      </c>
      <c r="M2918" t="b">
        <v>0</v>
      </c>
      <c r="N2918" t="s">
        <v>8273</v>
      </c>
      <c r="O2918" t="s">
        <v>8291</v>
      </c>
      <c r="P2918">
        <f t="shared" si="135"/>
        <v>16.2</v>
      </c>
      <c r="S2918" s="13">
        <f t="shared" si="136"/>
        <v>41755.476724537039</v>
      </c>
      <c r="T2918" s="13">
        <f t="shared" si="137"/>
        <v>41778.476724537039</v>
      </c>
    </row>
    <row r="2919" spans="1:20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8</v>
      </c>
      <c r="M2919" t="b">
        <v>0</v>
      </c>
      <c r="N2919" t="s">
        <v>8284</v>
      </c>
      <c r="O2919" t="s">
        <v>8311</v>
      </c>
      <c r="P2919">
        <f t="shared" si="135"/>
        <v>30.13</v>
      </c>
      <c r="S2919" s="13">
        <f t="shared" si="136"/>
        <v>42245.234340277777</v>
      </c>
      <c r="T2919" s="13">
        <f t="shared" si="137"/>
        <v>42263.234340277777</v>
      </c>
    </row>
    <row r="2920" spans="1:20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1</v>
      </c>
      <c r="L2920">
        <v>5</v>
      </c>
      <c r="M2920" t="b">
        <v>0</v>
      </c>
      <c r="N2920" t="s">
        <v>8268</v>
      </c>
      <c r="O2920" t="s">
        <v>8305</v>
      </c>
      <c r="P2920">
        <f t="shared" si="135"/>
        <v>48.2</v>
      </c>
      <c r="S2920" s="13">
        <f t="shared" si="136"/>
        <v>42278.629710648151</v>
      </c>
      <c r="T2920" s="13">
        <f t="shared" si="137"/>
        <v>42306.629710648151</v>
      </c>
    </row>
    <row r="2921" spans="1:20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12</v>
      </c>
      <c r="M2921" t="b">
        <v>1</v>
      </c>
      <c r="N2921" t="s">
        <v>8280</v>
      </c>
      <c r="O2921" t="s">
        <v>8283</v>
      </c>
      <c r="P2921">
        <f t="shared" si="135"/>
        <v>20.079999999999998</v>
      </c>
      <c r="S2921" s="13">
        <f t="shared" si="136"/>
        <v>41826.61954861111</v>
      </c>
      <c r="T2921" s="13">
        <f t="shared" si="137"/>
        <v>41856.61954861111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1427306470</v>
      </c>
      <c r="J2922">
        <v>1424718070</v>
      </c>
      <c r="K2922" t="b">
        <v>0</v>
      </c>
      <c r="L2922">
        <v>6</v>
      </c>
      <c r="M2922" t="b">
        <v>0</v>
      </c>
      <c r="N2922" t="s">
        <v>8265</v>
      </c>
      <c r="O2922" t="s">
        <v>8267</v>
      </c>
      <c r="P2922">
        <f t="shared" si="135"/>
        <v>40</v>
      </c>
      <c r="S2922" s="13">
        <f t="shared" si="136"/>
        <v>42058.792476851857</v>
      </c>
      <c r="T2922" s="13">
        <f t="shared" si="137"/>
        <v>42088.750810185185</v>
      </c>
    </row>
    <row r="2923" spans="1:20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8</v>
      </c>
      <c r="M2923" t="b">
        <v>0</v>
      </c>
      <c r="N2923" t="s">
        <v>8280</v>
      </c>
      <c r="O2923" t="s">
        <v>8283</v>
      </c>
      <c r="P2923">
        <f t="shared" si="135"/>
        <v>30</v>
      </c>
      <c r="S2923" s="13">
        <f t="shared" si="136"/>
        <v>41877.886620370373</v>
      </c>
      <c r="T2923" s="13">
        <f t="shared" si="137"/>
        <v>41907.886620370373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8</v>
      </c>
      <c r="M2924" t="b">
        <v>0</v>
      </c>
      <c r="N2924" t="s">
        <v>8265</v>
      </c>
      <c r="O2924" t="s">
        <v>8275</v>
      </c>
      <c r="P2924">
        <f t="shared" si="135"/>
        <v>29.63</v>
      </c>
      <c r="S2924" s="13">
        <f t="shared" si="136"/>
        <v>42097.874155092592</v>
      </c>
      <c r="T2924" s="13">
        <f t="shared" si="137"/>
        <v>42142.874155092592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7</v>
      </c>
      <c r="M2925" t="b">
        <v>0</v>
      </c>
      <c r="N2925" t="s">
        <v>8270</v>
      </c>
      <c r="O2925" t="s">
        <v>8310</v>
      </c>
      <c r="P2925">
        <f t="shared" si="135"/>
        <v>33.71</v>
      </c>
      <c r="S2925" s="13">
        <f t="shared" si="136"/>
        <v>42013.15253472222</v>
      </c>
      <c r="T2925" s="13">
        <f t="shared" si="137"/>
        <v>42028.125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12</v>
      </c>
      <c r="M2926" t="b">
        <v>0</v>
      </c>
      <c r="N2926" t="s">
        <v>8273</v>
      </c>
      <c r="O2926" t="s">
        <v>8291</v>
      </c>
      <c r="P2926">
        <f t="shared" si="135"/>
        <v>19.670000000000002</v>
      </c>
      <c r="S2926" s="13">
        <f t="shared" si="136"/>
        <v>42103.556828703702</v>
      </c>
      <c r="T2926" s="13">
        <f t="shared" si="137"/>
        <v>42133.165972222225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6</v>
      </c>
      <c r="M2927" t="b">
        <v>0</v>
      </c>
      <c r="N2927" t="s">
        <v>8268</v>
      </c>
      <c r="O2927" t="s">
        <v>8309</v>
      </c>
      <c r="P2927">
        <f t="shared" si="135"/>
        <v>39.17</v>
      </c>
      <c r="S2927" s="13">
        <f t="shared" si="136"/>
        <v>41863.584120370368</v>
      </c>
      <c r="T2927" s="13">
        <f t="shared" si="137"/>
        <v>41893.584120370368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8</v>
      </c>
      <c r="M2928" t="b">
        <v>0</v>
      </c>
      <c r="N2928" t="s">
        <v>8265</v>
      </c>
      <c r="O2928" t="s">
        <v>8267</v>
      </c>
      <c r="P2928">
        <f t="shared" si="135"/>
        <v>29.25</v>
      </c>
      <c r="S2928" s="13">
        <f t="shared" si="136"/>
        <v>42044.765960648147</v>
      </c>
      <c r="T2928" s="13">
        <f t="shared" si="137"/>
        <v>42058.765960648147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1405400400</v>
      </c>
      <c r="J2929">
        <v>1402934629</v>
      </c>
      <c r="K2929" t="b">
        <v>0</v>
      </c>
      <c r="L2929">
        <v>6</v>
      </c>
      <c r="M2929" t="b">
        <v>0</v>
      </c>
      <c r="N2929" t="s">
        <v>8268</v>
      </c>
      <c r="O2929" t="s">
        <v>8313</v>
      </c>
      <c r="P2929">
        <f t="shared" si="135"/>
        <v>39</v>
      </c>
      <c r="S2929" s="13">
        <f t="shared" si="136"/>
        <v>41806.669317129628</v>
      </c>
      <c r="T2929" s="13">
        <f t="shared" si="137"/>
        <v>41835.208333333336</v>
      </c>
    </row>
    <row r="2930" spans="1:20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9</v>
      </c>
      <c r="M2930" t="b">
        <v>1</v>
      </c>
      <c r="N2930" t="s">
        <v>8280</v>
      </c>
      <c r="O2930" t="s">
        <v>8283</v>
      </c>
      <c r="P2930">
        <f t="shared" si="135"/>
        <v>26</v>
      </c>
      <c r="S2930" s="13">
        <f t="shared" si="136"/>
        <v>42403.998217592598</v>
      </c>
      <c r="T2930" s="13">
        <f t="shared" si="137"/>
        <v>42433.998217592598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7</v>
      </c>
      <c r="M2931" t="b">
        <v>0</v>
      </c>
      <c r="N2931" t="s">
        <v>8265</v>
      </c>
      <c r="O2931" t="s">
        <v>8267</v>
      </c>
      <c r="P2931">
        <f t="shared" si="135"/>
        <v>33.29</v>
      </c>
      <c r="S2931" s="13">
        <f t="shared" si="136"/>
        <v>41754.564328703702</v>
      </c>
      <c r="T2931" s="13">
        <f t="shared" si="137"/>
        <v>41784.564328703702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8</v>
      </c>
      <c r="M2932" t="b">
        <v>0</v>
      </c>
      <c r="N2932" t="s">
        <v>8276</v>
      </c>
      <c r="O2932" t="s">
        <v>8302</v>
      </c>
      <c r="P2932">
        <f t="shared" si="135"/>
        <v>29.13</v>
      </c>
      <c r="S2932" s="13">
        <f t="shared" si="136"/>
        <v>42101.584074074075</v>
      </c>
      <c r="T2932" s="13">
        <f t="shared" si="137"/>
        <v>42131.584074074075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1410761280</v>
      </c>
      <c r="J2933">
        <v>1408604363</v>
      </c>
      <c r="K2933" t="b">
        <v>0</v>
      </c>
      <c r="L2933">
        <v>4</v>
      </c>
      <c r="M2933" t="b">
        <v>0</v>
      </c>
      <c r="N2933" t="s">
        <v>8278</v>
      </c>
      <c r="O2933" t="s">
        <v>8296</v>
      </c>
      <c r="P2933">
        <f t="shared" si="135"/>
        <v>57.5</v>
      </c>
      <c r="S2933" s="13">
        <f t="shared" si="136"/>
        <v>41872.291238425925</v>
      </c>
      <c r="T2933" s="13">
        <f t="shared" si="137"/>
        <v>41897.255555555559</v>
      </c>
    </row>
    <row r="2934" spans="1:20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17</v>
      </c>
      <c r="M2934" t="b">
        <v>1</v>
      </c>
      <c r="N2934" t="s">
        <v>8280</v>
      </c>
      <c r="O2934" t="s">
        <v>8283</v>
      </c>
      <c r="P2934">
        <f t="shared" si="135"/>
        <v>13.53</v>
      </c>
      <c r="S2934" s="13">
        <f t="shared" si="136"/>
        <v>42025.164780092593</v>
      </c>
      <c r="T2934" s="13">
        <f t="shared" si="137"/>
        <v>42056.458333333328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</v>
      </c>
      <c r="M2935" t="b">
        <v>0</v>
      </c>
      <c r="N2935" t="s">
        <v>8265</v>
      </c>
      <c r="O2935" t="s">
        <v>8267</v>
      </c>
      <c r="P2935">
        <f t="shared" si="135"/>
        <v>45.2</v>
      </c>
      <c r="S2935" s="13">
        <f t="shared" si="136"/>
        <v>42495.956631944442</v>
      </c>
      <c r="T2935" s="13">
        <f t="shared" si="137"/>
        <v>42525.956631944442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1402845364</v>
      </c>
      <c r="J2936">
        <v>1400253364</v>
      </c>
      <c r="K2936" t="b">
        <v>0</v>
      </c>
      <c r="L2936">
        <v>8</v>
      </c>
      <c r="M2936" t="b">
        <v>0</v>
      </c>
      <c r="N2936" t="s">
        <v>8284</v>
      </c>
      <c r="O2936" t="s">
        <v>8287</v>
      </c>
      <c r="P2936">
        <f t="shared" si="135"/>
        <v>28.13</v>
      </c>
      <c r="S2936" s="13">
        <f t="shared" si="136"/>
        <v>41775.636157407411</v>
      </c>
      <c r="T2936" s="13">
        <f t="shared" si="137"/>
        <v>41805.636157407411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5</v>
      </c>
      <c r="M2937" t="b">
        <v>0</v>
      </c>
      <c r="N2937" t="s">
        <v>8273</v>
      </c>
      <c r="O2937" t="s">
        <v>8291</v>
      </c>
      <c r="P2937">
        <f t="shared" si="135"/>
        <v>45</v>
      </c>
      <c r="S2937" s="13">
        <f t="shared" si="136"/>
        <v>42553.583425925928</v>
      </c>
      <c r="T2937" s="13">
        <f t="shared" si="137"/>
        <v>42611.708333333328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12</v>
      </c>
      <c r="M2938" t="b">
        <v>0</v>
      </c>
      <c r="N2938" t="s">
        <v>8280</v>
      </c>
      <c r="O2938" t="s">
        <v>8283</v>
      </c>
      <c r="P2938">
        <f t="shared" si="135"/>
        <v>18.75</v>
      </c>
      <c r="S2938" s="13">
        <f t="shared" si="136"/>
        <v>41912.650729166664</v>
      </c>
      <c r="T2938" s="13">
        <f t="shared" si="137"/>
        <v>41925.207638888889</v>
      </c>
    </row>
    <row r="2939" spans="1:20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3</v>
      </c>
      <c r="M2939" t="b">
        <v>1</v>
      </c>
      <c r="N2939" t="s">
        <v>8280</v>
      </c>
      <c r="O2939" t="s">
        <v>8283</v>
      </c>
      <c r="P2939">
        <f t="shared" si="135"/>
        <v>75</v>
      </c>
      <c r="S2939" s="13">
        <f t="shared" si="136"/>
        <v>41803.457326388889</v>
      </c>
      <c r="T2939" s="13">
        <f t="shared" si="137"/>
        <v>41833.457326388889</v>
      </c>
    </row>
    <row r="2940" spans="1:20" ht="60" hidden="1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4</v>
      </c>
      <c r="M2940" t="b">
        <v>0</v>
      </c>
      <c r="N2940" t="s">
        <v>8280</v>
      </c>
      <c r="O2940" t="s">
        <v>8283</v>
      </c>
      <c r="P2940">
        <f t="shared" si="135"/>
        <v>56.25</v>
      </c>
      <c r="S2940" s="13">
        <f t="shared" si="136"/>
        <v>42004.703865740739</v>
      </c>
      <c r="T2940" s="13">
        <f t="shared" si="137"/>
        <v>42034.703865740739</v>
      </c>
    </row>
    <row r="2941" spans="1:20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9</v>
      </c>
      <c r="M2941" t="b">
        <v>0</v>
      </c>
      <c r="N2941" t="s">
        <v>8265</v>
      </c>
      <c r="O2941" t="s">
        <v>8299</v>
      </c>
      <c r="P2941">
        <f t="shared" si="135"/>
        <v>24.78</v>
      </c>
      <c r="S2941" s="13">
        <f t="shared" si="136"/>
        <v>41845.809166666666</v>
      </c>
      <c r="T2941" s="13">
        <f t="shared" si="137"/>
        <v>41879.041666666664</v>
      </c>
    </row>
    <row r="2942" spans="1:20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1421606018</v>
      </c>
      <c r="J2942">
        <v>1418150018</v>
      </c>
      <c r="K2942" t="b">
        <v>0</v>
      </c>
      <c r="L2942">
        <v>3</v>
      </c>
      <c r="M2942" t="b">
        <v>0</v>
      </c>
      <c r="N2942" t="s">
        <v>8268</v>
      </c>
      <c r="O2942" t="s">
        <v>8306</v>
      </c>
      <c r="P2942">
        <f t="shared" si="135"/>
        <v>74.33</v>
      </c>
      <c r="S2942" s="13">
        <f t="shared" si="136"/>
        <v>41982.773356481484</v>
      </c>
      <c r="T2942" s="13">
        <f t="shared" si="137"/>
        <v>42022.773356481484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4</v>
      </c>
      <c r="M2943" t="b">
        <v>0</v>
      </c>
      <c r="N2943" t="s">
        <v>8265</v>
      </c>
      <c r="O2943" t="s">
        <v>8267</v>
      </c>
      <c r="P2943">
        <f t="shared" si="135"/>
        <v>55</v>
      </c>
      <c r="S2943" s="13">
        <f t="shared" si="136"/>
        <v>42034.960127314815</v>
      </c>
      <c r="T2943" s="13">
        <f t="shared" si="137"/>
        <v>42064.960127314815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1450297080</v>
      </c>
      <c r="J2944">
        <v>1448565459</v>
      </c>
      <c r="K2944" t="b">
        <v>0</v>
      </c>
      <c r="L2944">
        <v>4</v>
      </c>
      <c r="M2944" t="b">
        <v>0</v>
      </c>
      <c r="N2944" t="s">
        <v>8284</v>
      </c>
      <c r="O2944" t="s">
        <v>8287</v>
      </c>
      <c r="P2944">
        <f t="shared" si="135"/>
        <v>54</v>
      </c>
      <c r="S2944" s="13">
        <f t="shared" si="136"/>
        <v>42334.803923611107</v>
      </c>
      <c r="T2944" s="13">
        <f t="shared" si="137"/>
        <v>42354.845833333333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1428894380</v>
      </c>
      <c r="J2945">
        <v>1426302380</v>
      </c>
      <c r="K2945" t="b">
        <v>0</v>
      </c>
      <c r="L2945">
        <v>2</v>
      </c>
      <c r="M2945" t="b">
        <v>0</v>
      </c>
      <c r="N2945" t="s">
        <v>8280</v>
      </c>
      <c r="O2945" t="s">
        <v>8292</v>
      </c>
      <c r="P2945">
        <f t="shared" si="135"/>
        <v>108</v>
      </c>
      <c r="S2945" s="13">
        <f t="shared" si="136"/>
        <v>42077.129398148143</v>
      </c>
      <c r="T2945" s="13">
        <f t="shared" si="137"/>
        <v>42107.129398148143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3</v>
      </c>
      <c r="M2946" t="b">
        <v>0</v>
      </c>
      <c r="N2946" t="s">
        <v>8280</v>
      </c>
      <c r="O2946" t="s">
        <v>8283</v>
      </c>
      <c r="P2946">
        <f t="shared" si="135"/>
        <v>72</v>
      </c>
      <c r="S2946" s="13">
        <f t="shared" si="136"/>
        <v>42132.9143287037</v>
      </c>
      <c r="T2946" s="13">
        <f t="shared" si="137"/>
        <v>42162.9143287037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3</v>
      </c>
      <c r="M2947" t="b">
        <v>0</v>
      </c>
      <c r="N2947" t="s">
        <v>8278</v>
      </c>
      <c r="O2947" t="s">
        <v>8296</v>
      </c>
      <c r="P2947">
        <f t="shared" ref="P2947:P3010" si="138">IFERROR(ROUND(E2947/L2947,2),0)</f>
        <v>71.67</v>
      </c>
      <c r="S2947" s="13">
        <f t="shared" ref="S2947:S3010" si="139">(((J2947/60)/60)/24+DATE(1970,1,1))</f>
        <v>42118.139583333337</v>
      </c>
      <c r="T2947" s="13">
        <f t="shared" ref="T2947:T3010" si="140">(((I2947/60)/60)/24)+DATE(1970,1,1)</f>
        <v>42148.139583333337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4</v>
      </c>
      <c r="M2948" t="b">
        <v>0</v>
      </c>
      <c r="N2948" t="s">
        <v>8278</v>
      </c>
      <c r="O2948" t="s">
        <v>8296</v>
      </c>
      <c r="P2948">
        <f t="shared" si="138"/>
        <v>53.75</v>
      </c>
      <c r="S2948" s="13">
        <f t="shared" si="139"/>
        <v>42567.531157407408</v>
      </c>
      <c r="T2948" s="13">
        <f t="shared" si="140"/>
        <v>42597.531157407408</v>
      </c>
    </row>
    <row r="2949" spans="1:20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7</v>
      </c>
      <c r="M2949" t="b">
        <v>0</v>
      </c>
      <c r="N2949" t="s">
        <v>8280</v>
      </c>
      <c r="O2949" t="s">
        <v>8283</v>
      </c>
      <c r="P2949">
        <f t="shared" si="138"/>
        <v>30.71</v>
      </c>
      <c r="S2949" s="13">
        <f t="shared" si="139"/>
        <v>42649.562118055561</v>
      </c>
      <c r="T2949" s="13">
        <f t="shared" si="140"/>
        <v>42698.715972222228</v>
      </c>
    </row>
    <row r="2950" spans="1:20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8</v>
      </c>
      <c r="M2950" t="b">
        <v>0</v>
      </c>
      <c r="N2950" t="s">
        <v>8280</v>
      </c>
      <c r="O2950" t="s">
        <v>8283</v>
      </c>
      <c r="P2950">
        <f t="shared" si="138"/>
        <v>26.75</v>
      </c>
      <c r="S2950" s="13">
        <f t="shared" si="139"/>
        <v>42097.649224537032</v>
      </c>
      <c r="T2950" s="13">
        <f t="shared" si="140"/>
        <v>42157.649224537032</v>
      </c>
    </row>
    <row r="2951" spans="1:20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7</v>
      </c>
      <c r="M2951" t="b">
        <v>0</v>
      </c>
      <c r="N2951" t="s">
        <v>8265</v>
      </c>
      <c r="O2951" t="s">
        <v>8267</v>
      </c>
      <c r="P2951">
        <f t="shared" si="138"/>
        <v>30.29</v>
      </c>
      <c r="S2951" s="13">
        <f t="shared" si="139"/>
        <v>42297.823113425926</v>
      </c>
      <c r="T2951" s="13">
        <f t="shared" si="140"/>
        <v>42327.864780092597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4</v>
      </c>
      <c r="M2952" t="b">
        <v>0</v>
      </c>
      <c r="N2952" t="s">
        <v>8303</v>
      </c>
      <c r="O2952" t="s">
        <v>8304</v>
      </c>
      <c r="P2952">
        <f t="shared" si="138"/>
        <v>53</v>
      </c>
      <c r="S2952" s="13">
        <f t="shared" si="139"/>
        <v>42362.36518518519</v>
      </c>
      <c r="T2952" s="13">
        <f t="shared" si="140"/>
        <v>42392.36518518519</v>
      </c>
    </row>
    <row r="2953" spans="1:20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13</v>
      </c>
      <c r="M2953" t="b">
        <v>0</v>
      </c>
      <c r="N2953" t="s">
        <v>8273</v>
      </c>
      <c r="O2953" t="s">
        <v>8301</v>
      </c>
      <c r="P2953">
        <f t="shared" si="138"/>
        <v>16.309999999999999</v>
      </c>
      <c r="S2953" s="13">
        <f t="shared" si="139"/>
        <v>41872.802928240737</v>
      </c>
      <c r="T2953" s="13">
        <f t="shared" si="140"/>
        <v>41917.802928240737</v>
      </c>
    </row>
    <row r="2954" spans="1:20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6</v>
      </c>
      <c r="M2954" t="b">
        <v>0</v>
      </c>
      <c r="N2954" t="s">
        <v>8280</v>
      </c>
      <c r="O2954" t="s">
        <v>8283</v>
      </c>
      <c r="P2954">
        <f t="shared" si="138"/>
        <v>35.17</v>
      </c>
      <c r="S2954" s="13">
        <f t="shared" si="139"/>
        <v>42628.690266203703</v>
      </c>
      <c r="T2954" s="13">
        <f t="shared" si="140"/>
        <v>42660.166666666672</v>
      </c>
    </row>
    <row r="2955" spans="1:20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8</v>
      </c>
      <c r="M2955" t="b">
        <v>0</v>
      </c>
      <c r="N2955" t="s">
        <v>8280</v>
      </c>
      <c r="O2955" t="s">
        <v>8283</v>
      </c>
      <c r="P2955">
        <f t="shared" si="138"/>
        <v>26.38</v>
      </c>
      <c r="S2955" s="13">
        <f t="shared" si="139"/>
        <v>42255.791909722218</v>
      </c>
      <c r="T2955" s="13">
        <f t="shared" si="140"/>
        <v>42285.791909722218</v>
      </c>
    </row>
    <row r="2956" spans="1:20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6</v>
      </c>
      <c r="M2956" t="b">
        <v>0</v>
      </c>
      <c r="N2956" t="s">
        <v>8284</v>
      </c>
      <c r="O2956" t="s">
        <v>8311</v>
      </c>
      <c r="P2956">
        <f t="shared" si="138"/>
        <v>35</v>
      </c>
      <c r="S2956" s="13">
        <f t="shared" si="139"/>
        <v>42790.583368055552</v>
      </c>
      <c r="T2956" s="13">
        <f t="shared" si="140"/>
        <v>42810.541701388895</v>
      </c>
    </row>
    <row r="2957" spans="1:20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4</v>
      </c>
      <c r="M2957" t="b">
        <v>0</v>
      </c>
      <c r="N2957" t="s">
        <v>8276</v>
      </c>
      <c r="O2957" t="s">
        <v>8314</v>
      </c>
      <c r="P2957">
        <f t="shared" si="138"/>
        <v>52.5</v>
      </c>
      <c r="S2957" s="13">
        <f t="shared" si="139"/>
        <v>42141.741307870368</v>
      </c>
      <c r="T2957" s="13">
        <f t="shared" si="140"/>
        <v>42171.741307870368</v>
      </c>
    </row>
    <row r="2958" spans="1:20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13</v>
      </c>
      <c r="M2958" t="b">
        <v>1</v>
      </c>
      <c r="N2958" t="s">
        <v>8278</v>
      </c>
      <c r="O2958" t="s">
        <v>8300</v>
      </c>
      <c r="P2958">
        <f t="shared" si="138"/>
        <v>15.77</v>
      </c>
      <c r="S2958" s="13">
        <f t="shared" si="139"/>
        <v>42464.958912037036</v>
      </c>
      <c r="T2958" s="13">
        <f t="shared" si="140"/>
        <v>42494.958912037036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8278</v>
      </c>
      <c r="O2959" t="s">
        <v>8296</v>
      </c>
      <c r="P2959">
        <f t="shared" si="138"/>
        <v>68.33</v>
      </c>
      <c r="S2959" s="13">
        <f t="shared" si="139"/>
        <v>42031.011249999996</v>
      </c>
      <c r="T2959" s="13">
        <f t="shared" si="140"/>
        <v>42090.969583333332</v>
      </c>
    </row>
    <row r="2960" spans="1:20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3</v>
      </c>
      <c r="M2960" t="b">
        <v>0</v>
      </c>
      <c r="N2960" t="s">
        <v>8265</v>
      </c>
      <c r="O2960" t="s">
        <v>8267</v>
      </c>
      <c r="P2960">
        <f t="shared" si="138"/>
        <v>68.33</v>
      </c>
      <c r="S2960" s="13">
        <f t="shared" si="139"/>
        <v>42438.779131944444</v>
      </c>
      <c r="T2960" s="13">
        <f t="shared" si="140"/>
        <v>42498.73746527778</v>
      </c>
    </row>
    <row r="2961" spans="1:20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7</v>
      </c>
      <c r="M2961" t="b">
        <v>0</v>
      </c>
      <c r="N2961" t="s">
        <v>8284</v>
      </c>
      <c r="O2961" t="s">
        <v>8285</v>
      </c>
      <c r="P2961">
        <f t="shared" si="138"/>
        <v>29.29</v>
      </c>
      <c r="S2961" s="13">
        <f t="shared" si="139"/>
        <v>42498.008391203708</v>
      </c>
      <c r="T2961" s="13">
        <f t="shared" si="140"/>
        <v>42528.008391203708</v>
      </c>
    </row>
    <row r="2962" spans="1:20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4</v>
      </c>
      <c r="M2962" t="b">
        <v>0</v>
      </c>
      <c r="N2962" t="s">
        <v>8268</v>
      </c>
      <c r="O2962" t="s">
        <v>8306</v>
      </c>
      <c r="P2962">
        <f t="shared" si="138"/>
        <v>51.25</v>
      </c>
      <c r="S2962" s="13">
        <f t="shared" si="139"/>
        <v>41863.757210648146</v>
      </c>
      <c r="T2962" s="13">
        <f t="shared" si="140"/>
        <v>41893.757210648146</v>
      </c>
    </row>
    <row r="2963" spans="1:20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</v>
      </c>
      <c r="M2963" t="b">
        <v>0</v>
      </c>
      <c r="N2963" t="s">
        <v>8270</v>
      </c>
      <c r="O2963" t="s">
        <v>8308</v>
      </c>
      <c r="P2963">
        <f t="shared" si="138"/>
        <v>20.5</v>
      </c>
      <c r="S2963" s="13">
        <f t="shared" si="139"/>
        <v>42061.212488425925</v>
      </c>
      <c r="T2963" s="13">
        <f t="shared" si="140"/>
        <v>42089.166666666672</v>
      </c>
    </row>
    <row r="2964" spans="1:20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8</v>
      </c>
      <c r="M2964" t="b">
        <v>0</v>
      </c>
      <c r="N2964" t="s">
        <v>8280</v>
      </c>
      <c r="O2964" t="s">
        <v>8283</v>
      </c>
      <c r="P2964">
        <f t="shared" si="138"/>
        <v>25.5</v>
      </c>
      <c r="S2964" s="13">
        <f t="shared" si="139"/>
        <v>42036.24428240741</v>
      </c>
      <c r="T2964" s="13">
        <f t="shared" si="140"/>
        <v>42064.290972222225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5</v>
      </c>
      <c r="M2965" t="b">
        <v>0</v>
      </c>
      <c r="N2965" t="s">
        <v>8278</v>
      </c>
      <c r="O2965" t="s">
        <v>8296</v>
      </c>
      <c r="P2965">
        <f t="shared" si="138"/>
        <v>40.78</v>
      </c>
      <c r="S2965" s="13">
        <f t="shared" si="139"/>
        <v>42157.470185185186</v>
      </c>
      <c r="T2965" s="13">
        <f t="shared" si="140"/>
        <v>42187.470185185186</v>
      </c>
    </row>
    <row r="2966" spans="1:20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12</v>
      </c>
      <c r="M2966" t="b">
        <v>0</v>
      </c>
      <c r="N2966" t="s">
        <v>8276</v>
      </c>
      <c r="O2966" t="s">
        <v>8302</v>
      </c>
      <c r="P2966">
        <f t="shared" si="138"/>
        <v>16.829999999999998</v>
      </c>
      <c r="S2966" s="13">
        <f t="shared" si="139"/>
        <v>41827.909942129627</v>
      </c>
      <c r="T2966" s="13">
        <f t="shared" si="140"/>
        <v>41857.897222222222</v>
      </c>
    </row>
    <row r="2967" spans="1:20" ht="30" hidden="1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1</v>
      </c>
      <c r="M2967" t="b">
        <v>0</v>
      </c>
      <c r="N2967" t="s">
        <v>8280</v>
      </c>
      <c r="O2967" t="s">
        <v>8283</v>
      </c>
      <c r="P2967">
        <f t="shared" si="138"/>
        <v>202</v>
      </c>
      <c r="S2967" s="13">
        <f t="shared" si="139"/>
        <v>42162.729548611111</v>
      </c>
      <c r="T2967" s="13">
        <f t="shared" si="140"/>
        <v>42192.729548611111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9</v>
      </c>
      <c r="M2968" t="b">
        <v>0</v>
      </c>
      <c r="N2968" t="s">
        <v>8276</v>
      </c>
      <c r="O2968" t="s">
        <v>8302</v>
      </c>
      <c r="P2968">
        <f t="shared" si="138"/>
        <v>22.33</v>
      </c>
      <c r="S2968" s="13">
        <f t="shared" si="139"/>
        <v>42233.738564814819</v>
      </c>
      <c r="T2968" s="13">
        <f t="shared" si="140"/>
        <v>42263.738564814819</v>
      </c>
    </row>
    <row r="2969" spans="1:20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11</v>
      </c>
      <c r="M2969" t="b">
        <v>1</v>
      </c>
      <c r="N2969" t="s">
        <v>8280</v>
      </c>
      <c r="O2969" t="s">
        <v>8283</v>
      </c>
      <c r="P2969">
        <f t="shared" si="138"/>
        <v>18.27</v>
      </c>
      <c r="S2969" s="13">
        <f t="shared" si="139"/>
        <v>42042.197824074072</v>
      </c>
      <c r="T2969" s="13">
        <f t="shared" si="140"/>
        <v>42072.156157407408</v>
      </c>
    </row>
    <row r="2970" spans="1:20" ht="45" hidden="1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2</v>
      </c>
      <c r="M2970" t="b">
        <v>0</v>
      </c>
      <c r="N2970" t="s">
        <v>8280</v>
      </c>
      <c r="O2970" t="s">
        <v>8283</v>
      </c>
      <c r="P2970">
        <f t="shared" si="138"/>
        <v>100.5</v>
      </c>
      <c r="S2970" s="13">
        <f t="shared" si="139"/>
        <v>42585.523842592593</v>
      </c>
      <c r="T2970" s="13">
        <f t="shared" si="140"/>
        <v>42599.165972222225</v>
      </c>
    </row>
    <row r="2971" spans="1:20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1430693460</v>
      </c>
      <c r="J2971">
        <v>1428087153</v>
      </c>
      <c r="K2971" t="b">
        <v>0</v>
      </c>
      <c r="L2971">
        <v>2</v>
      </c>
      <c r="M2971" t="b">
        <v>0</v>
      </c>
      <c r="N2971" t="s">
        <v>8278</v>
      </c>
      <c r="O2971" t="s">
        <v>8282</v>
      </c>
      <c r="P2971">
        <f t="shared" si="138"/>
        <v>100</v>
      </c>
      <c r="S2971" s="13">
        <f t="shared" si="139"/>
        <v>42097.786493055552</v>
      </c>
      <c r="T2971" s="13">
        <f t="shared" si="140"/>
        <v>42127.952083333337</v>
      </c>
    </row>
    <row r="2972" spans="1:20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1</v>
      </c>
      <c r="M2972" t="b">
        <v>0</v>
      </c>
      <c r="N2972" t="s">
        <v>8265</v>
      </c>
      <c r="O2972" t="s">
        <v>8299</v>
      </c>
      <c r="P2972">
        <f t="shared" si="138"/>
        <v>200</v>
      </c>
      <c r="S2972" s="13">
        <f t="shared" si="139"/>
        <v>41808.669571759259</v>
      </c>
      <c r="T2972" s="13">
        <f t="shared" si="140"/>
        <v>41838.669571759259</v>
      </c>
    </row>
    <row r="2973" spans="1:20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5</v>
      </c>
      <c r="M2973" t="b">
        <v>0</v>
      </c>
      <c r="N2973" t="s">
        <v>8284</v>
      </c>
      <c r="O2973" t="s">
        <v>8285</v>
      </c>
      <c r="P2973">
        <f t="shared" si="138"/>
        <v>40</v>
      </c>
      <c r="S2973" s="13">
        <f t="shared" si="139"/>
        <v>41852.658310185187</v>
      </c>
      <c r="T2973" s="13">
        <f t="shared" si="140"/>
        <v>41882.658310185187</v>
      </c>
    </row>
    <row r="2974" spans="1:20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5</v>
      </c>
      <c r="M2974" t="b">
        <v>1</v>
      </c>
      <c r="N2974" t="s">
        <v>8268</v>
      </c>
      <c r="O2974" t="s">
        <v>8290</v>
      </c>
      <c r="P2974">
        <f t="shared" si="138"/>
        <v>40</v>
      </c>
      <c r="S2974" s="13">
        <f t="shared" si="139"/>
        <v>42694.110185185185</v>
      </c>
      <c r="T2974" s="13">
        <f t="shared" si="140"/>
        <v>42709.041666666672</v>
      </c>
    </row>
    <row r="2975" spans="1:20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1451620800</v>
      </c>
      <c r="J2975">
        <v>1449171508</v>
      </c>
      <c r="K2975" t="b">
        <v>0</v>
      </c>
      <c r="L2975">
        <v>2</v>
      </c>
      <c r="M2975" t="b">
        <v>0</v>
      </c>
      <c r="N2975" t="s">
        <v>8268</v>
      </c>
      <c r="O2975" t="s">
        <v>8305</v>
      </c>
      <c r="P2975">
        <f t="shared" si="138"/>
        <v>100</v>
      </c>
      <c r="S2975" s="13">
        <f t="shared" si="139"/>
        <v>42341.818379629629</v>
      </c>
      <c r="T2975" s="13">
        <f t="shared" si="140"/>
        <v>42370.166666666672</v>
      </c>
    </row>
    <row r="2976" spans="1:20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1411695300</v>
      </c>
      <c r="J2976">
        <v>1409275671</v>
      </c>
      <c r="K2976" t="b">
        <v>0</v>
      </c>
      <c r="L2976">
        <v>1</v>
      </c>
      <c r="M2976" t="b">
        <v>0</v>
      </c>
      <c r="N2976" t="s">
        <v>8280</v>
      </c>
      <c r="O2976" t="s">
        <v>8281</v>
      </c>
      <c r="P2976">
        <f t="shared" si="138"/>
        <v>200</v>
      </c>
      <c r="S2976" s="13">
        <f t="shared" si="139"/>
        <v>41880.061006944445</v>
      </c>
      <c r="T2976" s="13">
        <f t="shared" si="140"/>
        <v>41908.065972222219</v>
      </c>
    </row>
    <row r="2977" spans="1:20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9</v>
      </c>
      <c r="M2977" t="b">
        <v>1</v>
      </c>
      <c r="N2977" t="s">
        <v>8280</v>
      </c>
      <c r="O2977" t="s">
        <v>8283</v>
      </c>
      <c r="P2977">
        <f t="shared" si="138"/>
        <v>22.22</v>
      </c>
      <c r="S2977" s="13">
        <f t="shared" si="139"/>
        <v>41941.683865740742</v>
      </c>
      <c r="T2977" s="13">
        <f t="shared" si="140"/>
        <v>41970.125</v>
      </c>
    </row>
    <row r="2978" spans="1:20" ht="60" hidden="1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2</v>
      </c>
      <c r="M2978" t="b">
        <v>0</v>
      </c>
      <c r="N2978" t="s">
        <v>8280</v>
      </c>
      <c r="O2978" t="s">
        <v>8283</v>
      </c>
      <c r="P2978">
        <f t="shared" si="138"/>
        <v>100</v>
      </c>
      <c r="S2978" s="13">
        <f t="shared" si="139"/>
        <v>42425.730671296296</v>
      </c>
      <c r="T2978" s="13">
        <f t="shared" si="140"/>
        <v>42442.5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1427076840</v>
      </c>
      <c r="J2979">
        <v>1421960934</v>
      </c>
      <c r="K2979" t="b">
        <v>0</v>
      </c>
      <c r="L2979">
        <v>1</v>
      </c>
      <c r="M2979" t="b">
        <v>0</v>
      </c>
      <c r="N2979" t="s">
        <v>8265</v>
      </c>
      <c r="O2979" t="s">
        <v>8267</v>
      </c>
      <c r="P2979">
        <f t="shared" si="138"/>
        <v>199</v>
      </c>
      <c r="S2979" s="13">
        <f t="shared" si="139"/>
        <v>42026.88118055556</v>
      </c>
      <c r="T2979" s="13">
        <f t="shared" si="140"/>
        <v>42086.093055555553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6</v>
      </c>
      <c r="M2980" t="b">
        <v>0</v>
      </c>
      <c r="N2980" t="s">
        <v>8284</v>
      </c>
      <c r="O2980" t="s">
        <v>8307</v>
      </c>
      <c r="P2980">
        <f t="shared" si="138"/>
        <v>32.67</v>
      </c>
      <c r="S2980" s="13">
        <f t="shared" si="139"/>
        <v>41922.640590277777</v>
      </c>
      <c r="T2980" s="13">
        <f t="shared" si="140"/>
        <v>41932.249305555553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10</v>
      </c>
      <c r="M2981" t="b">
        <v>0</v>
      </c>
      <c r="N2981" t="s">
        <v>8284</v>
      </c>
      <c r="O2981" t="s">
        <v>8307</v>
      </c>
      <c r="P2981">
        <f t="shared" si="138"/>
        <v>19.600000000000001</v>
      </c>
      <c r="S2981" s="13">
        <f t="shared" si="139"/>
        <v>41993.824340277773</v>
      </c>
      <c r="T2981" s="13">
        <f t="shared" si="140"/>
        <v>42010.25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7</v>
      </c>
      <c r="M2982" t="b">
        <v>0</v>
      </c>
      <c r="N2982" t="s">
        <v>8284</v>
      </c>
      <c r="O2982" t="s">
        <v>8285</v>
      </c>
      <c r="P2982">
        <f t="shared" si="138"/>
        <v>27.86</v>
      </c>
      <c r="S2982" s="13">
        <f t="shared" si="139"/>
        <v>42219.915856481486</v>
      </c>
      <c r="T2982" s="13">
        <f t="shared" si="140"/>
        <v>42240.083333333328</v>
      </c>
    </row>
    <row r="2983" spans="1:20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1443014756</v>
      </c>
      <c r="J2983">
        <v>1439126756</v>
      </c>
      <c r="K2983" t="b">
        <v>0</v>
      </c>
      <c r="L2983">
        <v>12</v>
      </c>
      <c r="M2983" t="b">
        <v>1</v>
      </c>
      <c r="N2983" t="s">
        <v>8280</v>
      </c>
      <c r="O2983" t="s">
        <v>8283</v>
      </c>
      <c r="P2983">
        <f t="shared" si="138"/>
        <v>16.25</v>
      </c>
      <c r="S2983" s="13">
        <f t="shared" si="139"/>
        <v>42225.559675925921</v>
      </c>
      <c r="T2983" s="13">
        <f t="shared" si="140"/>
        <v>42270.559675925921</v>
      </c>
    </row>
    <row r="2984" spans="1:20" ht="30" hidden="1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0</v>
      </c>
      <c r="L2984">
        <v>5</v>
      </c>
      <c r="M2984" t="b">
        <v>0</v>
      </c>
      <c r="N2984" t="s">
        <v>8280</v>
      </c>
      <c r="O2984" t="s">
        <v>8283</v>
      </c>
      <c r="P2984">
        <f t="shared" si="138"/>
        <v>39</v>
      </c>
      <c r="S2984" s="13">
        <f t="shared" si="139"/>
        <v>42381.686840277776</v>
      </c>
      <c r="T2984" s="13">
        <f t="shared" si="140"/>
        <v>42411.686840277776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0</v>
      </c>
      <c r="L2985">
        <v>10</v>
      </c>
      <c r="M2985" t="b">
        <v>0</v>
      </c>
      <c r="N2985" t="s">
        <v>8265</v>
      </c>
      <c r="O2985" t="s">
        <v>8267</v>
      </c>
      <c r="P2985">
        <f t="shared" si="138"/>
        <v>19.399999999999999</v>
      </c>
      <c r="S2985" s="13">
        <f t="shared" si="139"/>
        <v>41894.632361111115</v>
      </c>
      <c r="T2985" s="13">
        <f t="shared" si="140"/>
        <v>41954.674027777779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0</v>
      </c>
      <c r="L2986">
        <v>4</v>
      </c>
      <c r="M2986" t="b">
        <v>0</v>
      </c>
      <c r="N2986" t="s">
        <v>8278</v>
      </c>
      <c r="O2986" t="s">
        <v>8294</v>
      </c>
      <c r="P2986">
        <f t="shared" si="138"/>
        <v>47.5</v>
      </c>
      <c r="S2986" s="13">
        <f t="shared" si="139"/>
        <v>42576.278715277775</v>
      </c>
      <c r="T2986" s="13">
        <f t="shared" si="140"/>
        <v>42606.278715277775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1477886400</v>
      </c>
      <c r="J2987">
        <v>1476228128</v>
      </c>
      <c r="K2987" t="b">
        <v>0</v>
      </c>
      <c r="L2987">
        <v>4</v>
      </c>
      <c r="M2987" t="b">
        <v>0</v>
      </c>
      <c r="N2987" t="s">
        <v>8303</v>
      </c>
      <c r="O2987" t="s">
        <v>8304</v>
      </c>
      <c r="P2987">
        <f t="shared" si="138"/>
        <v>47.5</v>
      </c>
      <c r="S2987" s="13">
        <f t="shared" si="139"/>
        <v>42654.973703703698</v>
      </c>
      <c r="T2987" s="13">
        <f t="shared" si="140"/>
        <v>42674.166666666672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1</v>
      </c>
      <c r="L2988">
        <v>8</v>
      </c>
      <c r="M2988" t="b">
        <v>0</v>
      </c>
      <c r="N2988" t="s">
        <v>8280</v>
      </c>
      <c r="O2988" t="s">
        <v>8283</v>
      </c>
      <c r="P2988">
        <f t="shared" si="138"/>
        <v>23.63</v>
      </c>
      <c r="S2988" s="13">
        <f t="shared" si="139"/>
        <v>42431.500069444446</v>
      </c>
      <c r="T2988" s="13">
        <f t="shared" si="140"/>
        <v>42491.458402777775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8</v>
      </c>
      <c r="M2989" t="b">
        <v>0</v>
      </c>
      <c r="N2989" t="s">
        <v>8276</v>
      </c>
      <c r="O2989" t="s">
        <v>8302</v>
      </c>
      <c r="P2989">
        <f t="shared" si="138"/>
        <v>23.5</v>
      </c>
      <c r="S2989" s="13">
        <f t="shared" si="139"/>
        <v>42627.307303240741</v>
      </c>
      <c r="T2989" s="13">
        <f t="shared" si="140"/>
        <v>42656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1</v>
      </c>
      <c r="L2990">
        <v>15</v>
      </c>
      <c r="M2990" t="b">
        <v>0</v>
      </c>
      <c r="N2990" t="s">
        <v>8270</v>
      </c>
      <c r="O2990" t="s">
        <v>8271</v>
      </c>
      <c r="P2990">
        <f t="shared" si="138"/>
        <v>12.47</v>
      </c>
      <c r="S2990" s="13">
        <f t="shared" si="139"/>
        <v>42511.362048611118</v>
      </c>
      <c r="T2990" s="13">
        <f t="shared" si="140"/>
        <v>42541.362048611118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8</v>
      </c>
      <c r="M2991" t="b">
        <v>0</v>
      </c>
      <c r="N2991" t="s">
        <v>8273</v>
      </c>
      <c r="O2991" t="s">
        <v>8301</v>
      </c>
      <c r="P2991">
        <f t="shared" si="138"/>
        <v>23.25</v>
      </c>
      <c r="S2991" s="13">
        <f t="shared" si="139"/>
        <v>42337.02039351852</v>
      </c>
      <c r="T2991" s="13">
        <f t="shared" si="140"/>
        <v>42359.207638888889</v>
      </c>
    </row>
    <row r="2992" spans="1:20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4</v>
      </c>
      <c r="M2992" t="b">
        <v>0</v>
      </c>
      <c r="N2992" t="s">
        <v>8280</v>
      </c>
      <c r="O2992" t="s">
        <v>8283</v>
      </c>
      <c r="P2992">
        <f t="shared" si="138"/>
        <v>46.25</v>
      </c>
      <c r="S2992" s="13">
        <f t="shared" si="139"/>
        <v>42341.57430555555</v>
      </c>
      <c r="T2992" s="13">
        <f t="shared" si="140"/>
        <v>42376.57430555555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3</v>
      </c>
      <c r="M2993" t="b">
        <v>0</v>
      </c>
      <c r="N2993" t="s">
        <v>8280</v>
      </c>
      <c r="O2993" t="s">
        <v>8283</v>
      </c>
      <c r="P2993">
        <f t="shared" si="138"/>
        <v>61.67</v>
      </c>
      <c r="S2993" s="13">
        <f t="shared" si="139"/>
        <v>42740.837152777778</v>
      </c>
      <c r="T2993" s="13">
        <f t="shared" si="140"/>
        <v>42762.837152777778</v>
      </c>
    </row>
    <row r="2994" spans="1:20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7</v>
      </c>
      <c r="M2994" t="b">
        <v>0</v>
      </c>
      <c r="N2994" t="s">
        <v>8278</v>
      </c>
      <c r="O2994" t="s">
        <v>8282</v>
      </c>
      <c r="P2994">
        <f t="shared" si="138"/>
        <v>25.71</v>
      </c>
      <c r="S2994" s="13">
        <f t="shared" si="139"/>
        <v>42622.767476851848</v>
      </c>
      <c r="T2994" s="13">
        <f t="shared" si="140"/>
        <v>42652.767476851848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1455998867</v>
      </c>
      <c r="J2995">
        <v>1453406867</v>
      </c>
      <c r="K2995" t="b">
        <v>0</v>
      </c>
      <c r="L2995">
        <v>6</v>
      </c>
      <c r="M2995" t="b">
        <v>0</v>
      </c>
      <c r="N2995" t="s">
        <v>8268</v>
      </c>
      <c r="O2995" t="s">
        <v>8305</v>
      </c>
      <c r="P2995">
        <f t="shared" si="138"/>
        <v>30</v>
      </c>
      <c r="S2995" s="13">
        <f t="shared" si="139"/>
        <v>42390.838738425926</v>
      </c>
      <c r="T2995" s="13">
        <f t="shared" si="140"/>
        <v>42420.838738425926</v>
      </c>
    </row>
    <row r="2996" spans="1:20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8</v>
      </c>
      <c r="M2996" t="b">
        <v>1</v>
      </c>
      <c r="N2996" t="s">
        <v>8284</v>
      </c>
      <c r="O2996" t="s">
        <v>8288</v>
      </c>
      <c r="P2996">
        <f t="shared" si="138"/>
        <v>22.5</v>
      </c>
      <c r="S2996" s="13">
        <f t="shared" si="139"/>
        <v>41885.478842592594</v>
      </c>
      <c r="T2996" s="13">
        <f t="shared" si="140"/>
        <v>41915.478842592594</v>
      </c>
    </row>
    <row r="2997" spans="1:20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1484841471</v>
      </c>
      <c r="J2997">
        <v>1482249471</v>
      </c>
      <c r="K2997" t="b">
        <v>0</v>
      </c>
      <c r="L2997">
        <v>6</v>
      </c>
      <c r="M2997" t="b">
        <v>0</v>
      </c>
      <c r="N2997" t="s">
        <v>8265</v>
      </c>
      <c r="O2997" t="s">
        <v>8299</v>
      </c>
      <c r="P2997">
        <f t="shared" si="138"/>
        <v>30</v>
      </c>
      <c r="S2997" s="13">
        <f t="shared" si="139"/>
        <v>42724.665173611109</v>
      </c>
      <c r="T2997" s="13">
        <f t="shared" si="140"/>
        <v>42754.665173611109</v>
      </c>
    </row>
    <row r="2998" spans="1:20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15</v>
      </c>
      <c r="M2998" t="b">
        <v>1</v>
      </c>
      <c r="N2998" t="s">
        <v>8280</v>
      </c>
      <c r="O2998" t="s">
        <v>8283</v>
      </c>
      <c r="P2998">
        <f t="shared" si="138"/>
        <v>12</v>
      </c>
      <c r="S2998" s="13">
        <f t="shared" si="139"/>
        <v>42090.912500000006</v>
      </c>
      <c r="T2998" s="13">
        <f t="shared" si="140"/>
        <v>42150.912500000006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10</v>
      </c>
      <c r="M2999" t="b">
        <v>0</v>
      </c>
      <c r="N2999" t="s">
        <v>8273</v>
      </c>
      <c r="O2999" t="s">
        <v>8291</v>
      </c>
      <c r="P2999">
        <f t="shared" si="138"/>
        <v>17.850000000000001</v>
      </c>
      <c r="S2999" s="13">
        <f t="shared" si="139"/>
        <v>42775.733715277776</v>
      </c>
      <c r="T2999" s="13">
        <f t="shared" si="140"/>
        <v>42793.207638888889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3</v>
      </c>
      <c r="M3000" t="b">
        <v>0</v>
      </c>
      <c r="N3000" t="s">
        <v>8284</v>
      </c>
      <c r="O3000" t="s">
        <v>8311</v>
      </c>
      <c r="P3000">
        <f t="shared" si="138"/>
        <v>59.33</v>
      </c>
      <c r="S3000" s="13">
        <f t="shared" si="139"/>
        <v>41778.193622685183</v>
      </c>
      <c r="T3000" s="13">
        <f t="shared" si="140"/>
        <v>41806.184027777781</v>
      </c>
    </row>
    <row r="3001" spans="1:20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3</v>
      </c>
      <c r="M3001" t="b">
        <v>0</v>
      </c>
      <c r="N3001" t="s">
        <v>8268</v>
      </c>
      <c r="O3001" t="s">
        <v>8309</v>
      </c>
      <c r="P3001">
        <f t="shared" si="138"/>
        <v>59</v>
      </c>
      <c r="S3001" s="13">
        <f t="shared" si="139"/>
        <v>42780.740277777775</v>
      </c>
      <c r="T3001" s="13">
        <f t="shared" si="140"/>
        <v>42795.083333333328</v>
      </c>
    </row>
    <row r="3002" spans="1:20" ht="60" hidden="1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5</v>
      </c>
      <c r="M3002" t="b">
        <v>0</v>
      </c>
      <c r="N3002" t="s">
        <v>8280</v>
      </c>
      <c r="O3002" t="s">
        <v>8283</v>
      </c>
      <c r="P3002">
        <f t="shared" si="138"/>
        <v>35.4</v>
      </c>
      <c r="S3002" s="13">
        <f t="shared" si="139"/>
        <v>42752.827199074076</v>
      </c>
      <c r="T3002" s="13">
        <f t="shared" si="140"/>
        <v>42766.75</v>
      </c>
    </row>
    <row r="3003" spans="1:20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5</v>
      </c>
      <c r="M3003" t="b">
        <v>0</v>
      </c>
      <c r="N3003" t="s">
        <v>8265</v>
      </c>
      <c r="O3003" t="s">
        <v>8299</v>
      </c>
      <c r="P3003">
        <f t="shared" si="138"/>
        <v>35</v>
      </c>
      <c r="S3003" s="13">
        <f t="shared" si="139"/>
        <v>42534.895625000005</v>
      </c>
      <c r="T3003" s="13">
        <f t="shared" si="140"/>
        <v>42564.895625000005</v>
      </c>
    </row>
    <row r="3004" spans="1:20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2</v>
      </c>
      <c r="M3004" t="b">
        <v>0</v>
      </c>
      <c r="N3004" t="s">
        <v>8280</v>
      </c>
      <c r="O3004" t="s">
        <v>8281</v>
      </c>
      <c r="P3004">
        <f t="shared" si="138"/>
        <v>87.5</v>
      </c>
      <c r="S3004" s="13">
        <f t="shared" si="139"/>
        <v>41239.83625</v>
      </c>
      <c r="T3004" s="13">
        <f t="shared" si="140"/>
        <v>41269.83625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7</v>
      </c>
      <c r="M3005" t="b">
        <v>0</v>
      </c>
      <c r="N3005" t="s">
        <v>8280</v>
      </c>
      <c r="O3005" t="s">
        <v>8283</v>
      </c>
      <c r="P3005">
        <f t="shared" si="138"/>
        <v>24.71</v>
      </c>
      <c r="S3005" s="13">
        <f t="shared" si="139"/>
        <v>42398.849259259259</v>
      </c>
      <c r="T3005" s="13">
        <f t="shared" si="140"/>
        <v>42430.249305555553</v>
      </c>
    </row>
    <row r="3006" spans="1:20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5</v>
      </c>
      <c r="M3006" t="b">
        <v>0</v>
      </c>
      <c r="N3006" t="s">
        <v>8268</v>
      </c>
      <c r="O3006" t="s">
        <v>8309</v>
      </c>
      <c r="P3006">
        <f t="shared" si="138"/>
        <v>34</v>
      </c>
      <c r="S3006" s="13">
        <f t="shared" si="139"/>
        <v>41928.881064814814</v>
      </c>
      <c r="T3006" s="13">
        <f t="shared" si="140"/>
        <v>41958.922731481478</v>
      </c>
    </row>
    <row r="3007" spans="1:20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4</v>
      </c>
      <c r="M3007" t="b">
        <v>0</v>
      </c>
      <c r="N3007" t="s">
        <v>8284</v>
      </c>
      <c r="O3007" t="s">
        <v>8307</v>
      </c>
      <c r="P3007">
        <f t="shared" si="138"/>
        <v>42.5</v>
      </c>
      <c r="S3007" s="13">
        <f t="shared" si="139"/>
        <v>41888.674826388888</v>
      </c>
      <c r="T3007" s="13">
        <f t="shared" si="140"/>
        <v>41918.674826388888</v>
      </c>
    </row>
    <row r="3008" spans="1:20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1418580591</v>
      </c>
      <c r="J3008">
        <v>1415988591</v>
      </c>
      <c r="K3008" t="b">
        <v>0</v>
      </c>
      <c r="L3008">
        <v>6</v>
      </c>
      <c r="M3008" t="b">
        <v>0</v>
      </c>
      <c r="N3008" t="s">
        <v>8270</v>
      </c>
      <c r="O3008" t="s">
        <v>8312</v>
      </c>
      <c r="P3008">
        <f t="shared" si="138"/>
        <v>28.33</v>
      </c>
      <c r="S3008" s="13">
        <f t="shared" si="139"/>
        <v>41957.756840277783</v>
      </c>
      <c r="T3008" s="13">
        <f t="shared" si="140"/>
        <v>41987.756840277783</v>
      </c>
    </row>
    <row r="3009" spans="1:20" ht="60" hidden="1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4</v>
      </c>
      <c r="M3009" t="b">
        <v>0</v>
      </c>
      <c r="N3009" t="s">
        <v>8280</v>
      </c>
      <c r="O3009" t="s">
        <v>8283</v>
      </c>
      <c r="P3009">
        <f t="shared" si="138"/>
        <v>42.5</v>
      </c>
      <c r="S3009" s="13">
        <f t="shared" si="139"/>
        <v>42098.216238425928</v>
      </c>
      <c r="T3009" s="13">
        <f t="shared" si="140"/>
        <v>42119.216238425928</v>
      </c>
    </row>
    <row r="3010" spans="1:20" ht="60" hidden="1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5</v>
      </c>
      <c r="M3010" t="b">
        <v>0</v>
      </c>
      <c r="N3010" t="s">
        <v>8280</v>
      </c>
      <c r="O3010" t="s">
        <v>8283</v>
      </c>
      <c r="P3010">
        <f t="shared" si="138"/>
        <v>34</v>
      </c>
      <c r="S3010" s="13">
        <f t="shared" si="139"/>
        <v>42360.212025462963</v>
      </c>
      <c r="T3010" s="13">
        <f t="shared" si="140"/>
        <v>42390.212025462963</v>
      </c>
    </row>
    <row r="3011" spans="1:20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7</v>
      </c>
      <c r="M3011" t="b">
        <v>0</v>
      </c>
      <c r="N3011" t="s">
        <v>8273</v>
      </c>
      <c r="O3011" t="s">
        <v>8291</v>
      </c>
      <c r="P3011">
        <f t="shared" ref="P3011:P3074" si="141">IFERROR(ROUND(E3011/L3011,2),0)</f>
        <v>23.57</v>
      </c>
      <c r="S3011" s="13">
        <f t="shared" ref="S3011:S3074" si="142">(((J3011/60)/60)/24+DATE(1970,1,1))</f>
        <v>41939.569907407407</v>
      </c>
      <c r="T3011" s="13">
        <f t="shared" ref="T3011:T3074" si="143">(((I3011/60)/60)/24)+DATE(1970,1,1)</f>
        <v>41969.611574074079</v>
      </c>
    </row>
    <row r="3012" spans="1:20" ht="45" hidden="1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6</v>
      </c>
      <c r="M3012" t="b">
        <v>0</v>
      </c>
      <c r="N3012" t="s">
        <v>8280</v>
      </c>
      <c r="O3012" t="s">
        <v>8283</v>
      </c>
      <c r="P3012">
        <f t="shared" si="141"/>
        <v>27.5</v>
      </c>
      <c r="S3012" s="13">
        <f t="shared" si="142"/>
        <v>41996.832395833335</v>
      </c>
      <c r="T3012" s="13">
        <f t="shared" si="143"/>
        <v>42056.832395833335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1450911540</v>
      </c>
      <c r="J3013">
        <v>1448536516</v>
      </c>
      <c r="K3013" t="b">
        <v>0</v>
      </c>
      <c r="L3013">
        <v>7</v>
      </c>
      <c r="M3013" t="b">
        <v>0</v>
      </c>
      <c r="N3013" t="s">
        <v>8280</v>
      </c>
      <c r="O3013" t="s">
        <v>8283</v>
      </c>
      <c r="P3013">
        <f t="shared" si="141"/>
        <v>23.14</v>
      </c>
      <c r="S3013" s="13">
        <f t="shared" si="142"/>
        <v>42334.468935185185</v>
      </c>
      <c r="T3013" s="13">
        <f t="shared" si="143"/>
        <v>42361.957638888889</v>
      </c>
    </row>
    <row r="3014" spans="1:20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4</v>
      </c>
      <c r="M3014" t="b">
        <v>0</v>
      </c>
      <c r="N3014" t="s">
        <v>8284</v>
      </c>
      <c r="O3014" t="s">
        <v>8307</v>
      </c>
      <c r="P3014">
        <f t="shared" si="141"/>
        <v>40</v>
      </c>
      <c r="S3014" s="13">
        <f t="shared" si="142"/>
        <v>42024.702893518523</v>
      </c>
      <c r="T3014" s="13">
        <f t="shared" si="143"/>
        <v>42045.702893518523</v>
      </c>
    </row>
    <row r="3015" spans="1:20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5</v>
      </c>
      <c r="M3015" t="b">
        <v>0</v>
      </c>
      <c r="N3015" t="s">
        <v>8284</v>
      </c>
      <c r="O3015" t="s">
        <v>8307</v>
      </c>
      <c r="P3015">
        <f t="shared" si="141"/>
        <v>32</v>
      </c>
      <c r="S3015" s="13">
        <f t="shared" si="142"/>
        <v>42146.836215277777</v>
      </c>
      <c r="T3015" s="13">
        <f t="shared" si="143"/>
        <v>42176.836215277777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4</v>
      </c>
      <c r="M3016" t="b">
        <v>0</v>
      </c>
      <c r="N3016" t="s">
        <v>8265</v>
      </c>
      <c r="O3016" t="s">
        <v>8267</v>
      </c>
      <c r="P3016">
        <f t="shared" si="141"/>
        <v>39</v>
      </c>
      <c r="S3016" s="13">
        <f t="shared" si="142"/>
        <v>41920.123611111114</v>
      </c>
      <c r="T3016" s="13">
        <f t="shared" si="143"/>
        <v>41948.208333333336</v>
      </c>
    </row>
    <row r="3017" spans="1:20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3</v>
      </c>
      <c r="M3017" t="b">
        <v>1</v>
      </c>
      <c r="N3017" t="s">
        <v>8270</v>
      </c>
      <c r="O3017" t="s">
        <v>8271</v>
      </c>
      <c r="P3017">
        <f t="shared" si="141"/>
        <v>51.67</v>
      </c>
      <c r="S3017" s="13">
        <f t="shared" si="142"/>
        <v>41785.72729166667</v>
      </c>
      <c r="T3017" s="13">
        <f t="shared" si="143"/>
        <v>41801.166666666664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13</v>
      </c>
      <c r="M3018" t="b">
        <v>0</v>
      </c>
      <c r="N3018" t="s">
        <v>8278</v>
      </c>
      <c r="O3018" t="s">
        <v>8296</v>
      </c>
      <c r="P3018">
        <f t="shared" si="141"/>
        <v>11.77</v>
      </c>
      <c r="S3018" s="13">
        <f t="shared" si="142"/>
        <v>41778.548055555555</v>
      </c>
      <c r="T3018" s="13">
        <f t="shared" si="143"/>
        <v>41838.548055555555</v>
      </c>
    </row>
    <row r="3019" spans="1:20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7</v>
      </c>
      <c r="M3019" t="b">
        <v>1</v>
      </c>
      <c r="N3019" t="s">
        <v>8284</v>
      </c>
      <c r="O3019" t="s">
        <v>8288</v>
      </c>
      <c r="P3019">
        <f t="shared" si="141"/>
        <v>21.86</v>
      </c>
      <c r="S3019" s="13">
        <f t="shared" si="142"/>
        <v>41841.850034722222</v>
      </c>
      <c r="T3019" s="13">
        <f t="shared" si="143"/>
        <v>41871.850034722222</v>
      </c>
    </row>
    <row r="3020" spans="1:20" ht="45" hidden="1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1437429600</v>
      </c>
      <c r="J3020">
        <v>1433747376</v>
      </c>
      <c r="K3020" t="b">
        <v>0</v>
      </c>
      <c r="L3020">
        <v>4</v>
      </c>
      <c r="M3020" t="b">
        <v>0</v>
      </c>
      <c r="N3020" t="s">
        <v>8280</v>
      </c>
      <c r="O3020" t="s">
        <v>8283</v>
      </c>
      <c r="P3020">
        <f t="shared" si="141"/>
        <v>38.25</v>
      </c>
      <c r="S3020" s="13">
        <f t="shared" si="142"/>
        <v>42163.29833333334</v>
      </c>
      <c r="T3020" s="13">
        <f t="shared" si="143"/>
        <v>42205.916666666672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6</v>
      </c>
      <c r="M3021" t="b">
        <v>0</v>
      </c>
      <c r="N3021" t="s">
        <v>8278</v>
      </c>
      <c r="O3021" t="s">
        <v>8294</v>
      </c>
      <c r="P3021">
        <f t="shared" si="141"/>
        <v>25.17</v>
      </c>
      <c r="S3021" s="13">
        <f t="shared" si="142"/>
        <v>41758.833564814813</v>
      </c>
      <c r="T3021" s="13">
        <f t="shared" si="143"/>
        <v>41786.125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</v>
      </c>
      <c r="M3022" t="b">
        <v>0</v>
      </c>
      <c r="N3022" t="s">
        <v>8284</v>
      </c>
      <c r="O3022" t="s">
        <v>8307</v>
      </c>
      <c r="P3022">
        <f t="shared" si="141"/>
        <v>50.33</v>
      </c>
      <c r="S3022" s="13">
        <f t="shared" si="142"/>
        <v>42170.846446759257</v>
      </c>
      <c r="T3022" s="13">
        <f t="shared" si="143"/>
        <v>42230.846446759257</v>
      </c>
    </row>
    <row r="3023" spans="1:20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3</v>
      </c>
      <c r="M3023" t="b">
        <v>0</v>
      </c>
      <c r="N3023" t="s">
        <v>8276</v>
      </c>
      <c r="O3023" t="s">
        <v>8302</v>
      </c>
      <c r="P3023">
        <f t="shared" si="141"/>
        <v>50.33</v>
      </c>
      <c r="S3023" s="13">
        <f t="shared" si="142"/>
        <v>42660.618854166663</v>
      </c>
      <c r="T3023" s="13">
        <f t="shared" si="143"/>
        <v>42696.249305555553</v>
      </c>
    </row>
    <row r="3024" spans="1:20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3</v>
      </c>
      <c r="M3024" t="b">
        <v>0</v>
      </c>
      <c r="N3024" t="s">
        <v>8276</v>
      </c>
      <c r="O3024" t="s">
        <v>8302</v>
      </c>
      <c r="P3024">
        <f t="shared" si="141"/>
        <v>50.33</v>
      </c>
      <c r="S3024" s="13">
        <f t="shared" si="142"/>
        <v>42564.95380787037</v>
      </c>
      <c r="T3024" s="13">
        <f t="shared" si="143"/>
        <v>42609.95380787037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4</v>
      </c>
      <c r="M3025" t="b">
        <v>0</v>
      </c>
      <c r="N3025" t="s">
        <v>8280</v>
      </c>
      <c r="O3025" t="s">
        <v>8292</v>
      </c>
      <c r="P3025">
        <f t="shared" si="141"/>
        <v>37.75</v>
      </c>
      <c r="S3025" s="13">
        <f t="shared" si="142"/>
        <v>42121.675763888896</v>
      </c>
      <c r="T3025" s="13">
        <f t="shared" si="143"/>
        <v>42166.675763888896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13</v>
      </c>
      <c r="M3026" t="b">
        <v>0</v>
      </c>
      <c r="N3026" t="s">
        <v>8280</v>
      </c>
      <c r="O3026" t="s">
        <v>8283</v>
      </c>
      <c r="P3026">
        <f t="shared" si="141"/>
        <v>11.62</v>
      </c>
      <c r="S3026" s="13">
        <f t="shared" si="142"/>
        <v>41158.993923611109</v>
      </c>
      <c r="T3026" s="13">
        <f t="shared" si="143"/>
        <v>41188.993923611109</v>
      </c>
    </row>
    <row r="3027" spans="1:20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5</v>
      </c>
      <c r="M3027" t="b">
        <v>0</v>
      </c>
      <c r="N3027" t="s">
        <v>8278</v>
      </c>
      <c r="O3027" t="s">
        <v>8296</v>
      </c>
      <c r="P3027">
        <f t="shared" si="141"/>
        <v>30</v>
      </c>
      <c r="S3027" s="13">
        <f t="shared" si="142"/>
        <v>41761.509409722225</v>
      </c>
      <c r="T3027" s="13">
        <f t="shared" si="143"/>
        <v>41789.666666666664</v>
      </c>
    </row>
    <row r="3028" spans="1:20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3</v>
      </c>
      <c r="M3028" t="b">
        <v>0</v>
      </c>
      <c r="N3028" t="s">
        <v>8268</v>
      </c>
      <c r="O3028" t="s">
        <v>8309</v>
      </c>
      <c r="P3028">
        <f t="shared" si="141"/>
        <v>50</v>
      </c>
      <c r="S3028" s="13">
        <f t="shared" si="142"/>
        <v>42783.459398148145</v>
      </c>
      <c r="T3028" s="13">
        <f t="shared" si="143"/>
        <v>42797.459398148145</v>
      </c>
    </row>
    <row r="3029" spans="1:20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</v>
      </c>
      <c r="M3029" t="b">
        <v>0</v>
      </c>
      <c r="N3029" t="s">
        <v>8284</v>
      </c>
      <c r="O3029" t="s">
        <v>8287</v>
      </c>
      <c r="P3029">
        <f t="shared" si="141"/>
        <v>50</v>
      </c>
      <c r="S3029" s="13">
        <f t="shared" si="142"/>
        <v>42053.704293981486</v>
      </c>
      <c r="T3029" s="13">
        <f t="shared" si="143"/>
        <v>42083.662627314814</v>
      </c>
    </row>
    <row r="3030" spans="1:20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2</v>
      </c>
      <c r="M3030" t="b">
        <v>0</v>
      </c>
      <c r="N3030" t="s">
        <v>8268</v>
      </c>
      <c r="O3030" t="s">
        <v>8313</v>
      </c>
      <c r="P3030">
        <f t="shared" si="141"/>
        <v>75</v>
      </c>
      <c r="S3030" s="13">
        <f t="shared" si="142"/>
        <v>42567.264178240745</v>
      </c>
      <c r="T3030" s="13">
        <f t="shared" si="143"/>
        <v>42597.264178240745</v>
      </c>
    </row>
    <row r="3031" spans="1:20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4</v>
      </c>
      <c r="M3031" t="b">
        <v>0</v>
      </c>
      <c r="N3031" t="s">
        <v>8280</v>
      </c>
      <c r="O3031" t="s">
        <v>8283</v>
      </c>
      <c r="P3031">
        <f t="shared" si="141"/>
        <v>37.5</v>
      </c>
      <c r="S3031" s="13">
        <f t="shared" si="142"/>
        <v>41932.708877314813</v>
      </c>
      <c r="T3031" s="13">
        <f t="shared" si="143"/>
        <v>41961.190972222219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11</v>
      </c>
      <c r="M3032" t="b">
        <v>0</v>
      </c>
      <c r="N3032" t="s">
        <v>8278</v>
      </c>
      <c r="O3032" t="s">
        <v>8296</v>
      </c>
      <c r="P3032">
        <f t="shared" si="141"/>
        <v>13.55</v>
      </c>
      <c r="S3032" s="13">
        <f t="shared" si="142"/>
        <v>42233.747349537036</v>
      </c>
      <c r="T3032" s="13">
        <f t="shared" si="143"/>
        <v>42263.747349537036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6</v>
      </c>
      <c r="M3033" t="b">
        <v>0</v>
      </c>
      <c r="N3033" t="s">
        <v>8280</v>
      </c>
      <c r="O3033" t="s">
        <v>8283</v>
      </c>
      <c r="P3033">
        <f t="shared" si="141"/>
        <v>24.33</v>
      </c>
      <c r="S3033" s="13">
        <f t="shared" si="142"/>
        <v>42597.882488425923</v>
      </c>
      <c r="T3033" s="13">
        <f t="shared" si="143"/>
        <v>42657.882488425923</v>
      </c>
    </row>
    <row r="3034" spans="1:20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1441933459</v>
      </c>
      <c r="J3034">
        <v>1439341459</v>
      </c>
      <c r="K3034" t="b">
        <v>0</v>
      </c>
      <c r="L3034">
        <v>3</v>
      </c>
      <c r="M3034" t="b">
        <v>0</v>
      </c>
      <c r="N3034" t="s">
        <v>8268</v>
      </c>
      <c r="O3034" t="s">
        <v>8305</v>
      </c>
      <c r="P3034">
        <f t="shared" si="141"/>
        <v>48.33</v>
      </c>
      <c r="S3034" s="13">
        <f t="shared" si="142"/>
        <v>42228.044664351852</v>
      </c>
      <c r="T3034" s="13">
        <f t="shared" si="143"/>
        <v>42258.044664351852</v>
      </c>
    </row>
    <row r="3035" spans="1:20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</v>
      </c>
      <c r="M3035" t="b">
        <v>0</v>
      </c>
      <c r="N3035" t="s">
        <v>8276</v>
      </c>
      <c r="O3035" t="s">
        <v>8302</v>
      </c>
      <c r="P3035">
        <f t="shared" si="141"/>
        <v>72.5</v>
      </c>
      <c r="S3035" s="13">
        <f t="shared" si="142"/>
        <v>42570.110243055555</v>
      </c>
      <c r="T3035" s="13">
        <f t="shared" si="143"/>
        <v>42600.110243055555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7</v>
      </c>
      <c r="M3036" t="b">
        <v>0</v>
      </c>
      <c r="N3036" t="s">
        <v>8280</v>
      </c>
      <c r="O3036" t="s">
        <v>8283</v>
      </c>
      <c r="P3036">
        <f t="shared" si="141"/>
        <v>20.71</v>
      </c>
      <c r="S3036" s="13">
        <f t="shared" si="142"/>
        <v>42644.535358796296</v>
      </c>
      <c r="T3036" s="13">
        <f t="shared" si="143"/>
        <v>42675.165972222225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1</v>
      </c>
      <c r="M3037" t="b">
        <v>0</v>
      </c>
      <c r="N3037" t="s">
        <v>8265</v>
      </c>
      <c r="O3037" t="s">
        <v>8299</v>
      </c>
      <c r="P3037">
        <f t="shared" si="141"/>
        <v>142</v>
      </c>
      <c r="S3037" s="13">
        <f t="shared" si="142"/>
        <v>41368.560289351852</v>
      </c>
      <c r="T3037" s="13">
        <f t="shared" si="143"/>
        <v>41398.560289351852</v>
      </c>
    </row>
    <row r="3038" spans="1:20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5</v>
      </c>
      <c r="M3038" t="b">
        <v>0</v>
      </c>
      <c r="N3038" t="s">
        <v>8278</v>
      </c>
      <c r="O3038" t="s">
        <v>8296</v>
      </c>
      <c r="P3038">
        <f t="shared" si="141"/>
        <v>28.2</v>
      </c>
      <c r="S3038" s="13">
        <f t="shared" si="142"/>
        <v>41466.785231481481</v>
      </c>
      <c r="T3038" s="13">
        <f t="shared" si="143"/>
        <v>41502.499305555553</v>
      </c>
    </row>
    <row r="3039" spans="1:20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7</v>
      </c>
      <c r="M3039" t="b">
        <v>0</v>
      </c>
      <c r="N3039" t="s">
        <v>8280</v>
      </c>
      <c r="O3039" t="s">
        <v>8281</v>
      </c>
      <c r="P3039">
        <f t="shared" si="141"/>
        <v>20.14</v>
      </c>
      <c r="S3039" s="13">
        <f t="shared" si="142"/>
        <v>40378.893206018518</v>
      </c>
      <c r="T3039" s="13">
        <f t="shared" si="143"/>
        <v>40453.207638888889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1457071397</v>
      </c>
      <c r="J3040">
        <v>1451887397</v>
      </c>
      <c r="K3040" t="b">
        <v>0</v>
      </c>
      <c r="L3040">
        <v>5</v>
      </c>
      <c r="M3040" t="b">
        <v>0</v>
      </c>
      <c r="N3040" t="s">
        <v>8278</v>
      </c>
      <c r="O3040" t="s">
        <v>8294</v>
      </c>
      <c r="P3040">
        <f t="shared" si="141"/>
        <v>28</v>
      </c>
      <c r="S3040" s="13">
        <f t="shared" si="142"/>
        <v>42373.252280092594</v>
      </c>
      <c r="T3040" s="13">
        <f t="shared" si="143"/>
        <v>42433.252280092594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1388303940</v>
      </c>
      <c r="J3041">
        <v>1386011038</v>
      </c>
      <c r="K3041" t="b">
        <v>0</v>
      </c>
      <c r="L3041">
        <v>6</v>
      </c>
      <c r="M3041" t="b">
        <v>0</v>
      </c>
      <c r="N3041" t="s">
        <v>8265</v>
      </c>
      <c r="O3041" t="s">
        <v>8299</v>
      </c>
      <c r="P3041">
        <f t="shared" si="141"/>
        <v>23.33</v>
      </c>
      <c r="S3041" s="13">
        <f t="shared" si="142"/>
        <v>41610.794421296298</v>
      </c>
      <c r="T3041" s="13">
        <f t="shared" si="143"/>
        <v>41637.332638888889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3</v>
      </c>
      <c r="M3042" t="b">
        <v>0</v>
      </c>
      <c r="N3042" t="s">
        <v>8270</v>
      </c>
      <c r="O3042" t="s">
        <v>8310</v>
      </c>
      <c r="P3042">
        <f t="shared" si="141"/>
        <v>46.67</v>
      </c>
      <c r="S3042" s="13">
        <f t="shared" si="142"/>
        <v>42177.791909722218</v>
      </c>
      <c r="T3042" s="13">
        <f t="shared" si="143"/>
        <v>42181.958333333328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4</v>
      </c>
      <c r="M3043" t="b">
        <v>0</v>
      </c>
      <c r="N3043" t="s">
        <v>8268</v>
      </c>
      <c r="O3043" t="s">
        <v>8313</v>
      </c>
      <c r="P3043">
        <f t="shared" si="141"/>
        <v>35</v>
      </c>
      <c r="S3043" s="13">
        <f t="shared" si="142"/>
        <v>42359.868611111116</v>
      </c>
      <c r="T3043" s="13">
        <f t="shared" si="143"/>
        <v>42389.868611111116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8</v>
      </c>
      <c r="M3044" t="b">
        <v>0</v>
      </c>
      <c r="N3044" t="s">
        <v>8278</v>
      </c>
      <c r="O3044" t="s">
        <v>8296</v>
      </c>
      <c r="P3044">
        <f t="shared" si="141"/>
        <v>17.25</v>
      </c>
      <c r="S3044" s="13">
        <f t="shared" si="142"/>
        <v>42253.688043981485</v>
      </c>
      <c r="T3044" s="13">
        <f t="shared" si="143"/>
        <v>42283.688043981485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1429152600</v>
      </c>
      <c r="J3045">
        <v>1426815699</v>
      </c>
      <c r="K3045" t="b">
        <v>0</v>
      </c>
      <c r="L3045">
        <v>6</v>
      </c>
      <c r="M3045" t="b">
        <v>0</v>
      </c>
      <c r="N3045" t="s">
        <v>8280</v>
      </c>
      <c r="O3045" t="s">
        <v>8283</v>
      </c>
      <c r="P3045">
        <f t="shared" si="141"/>
        <v>22.83</v>
      </c>
      <c r="S3045" s="13">
        <f t="shared" si="142"/>
        <v>42083.070590277777</v>
      </c>
      <c r="T3045" s="13">
        <f t="shared" si="143"/>
        <v>42110.118055555555</v>
      </c>
    </row>
    <row r="3046" spans="1:20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6</v>
      </c>
      <c r="M3046" t="b">
        <v>0</v>
      </c>
      <c r="N3046" t="s">
        <v>8280</v>
      </c>
      <c r="O3046" t="s">
        <v>8283</v>
      </c>
      <c r="P3046">
        <f t="shared" si="141"/>
        <v>22.67</v>
      </c>
      <c r="S3046" s="13">
        <f t="shared" si="142"/>
        <v>42387.7268287037</v>
      </c>
      <c r="T3046" s="13">
        <f t="shared" si="143"/>
        <v>42402.7268287037</v>
      </c>
    </row>
    <row r="3047" spans="1:20" ht="45" hidden="1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5</v>
      </c>
      <c r="M3047" t="b">
        <v>0</v>
      </c>
      <c r="N3047" t="s">
        <v>8280</v>
      </c>
      <c r="O3047" t="s">
        <v>8283</v>
      </c>
      <c r="P3047">
        <f t="shared" si="141"/>
        <v>27</v>
      </c>
      <c r="S3047" s="13">
        <f t="shared" si="142"/>
        <v>41843.155729166669</v>
      </c>
      <c r="T3047" s="13">
        <f t="shared" si="143"/>
        <v>41873.155729166669</v>
      </c>
    </row>
    <row r="3048" spans="1:20" ht="45" hidden="1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4</v>
      </c>
      <c r="M3048" t="b">
        <v>0</v>
      </c>
      <c r="N3048" t="s">
        <v>8280</v>
      </c>
      <c r="O3048" t="s">
        <v>8283</v>
      </c>
      <c r="P3048">
        <f t="shared" si="141"/>
        <v>33.75</v>
      </c>
      <c r="S3048" s="13">
        <f t="shared" si="142"/>
        <v>41862.803078703706</v>
      </c>
      <c r="T3048" s="13">
        <f t="shared" si="143"/>
        <v>41892.202777777777</v>
      </c>
    </row>
    <row r="3049" spans="1:20" ht="60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3</v>
      </c>
      <c r="M3049" t="b">
        <v>0</v>
      </c>
      <c r="N3049" t="s">
        <v>8280</v>
      </c>
      <c r="O3049" t="s">
        <v>8283</v>
      </c>
      <c r="P3049">
        <f t="shared" si="141"/>
        <v>45</v>
      </c>
      <c r="S3049" s="13">
        <f t="shared" si="142"/>
        <v>42443.989050925928</v>
      </c>
      <c r="T3049" s="13">
        <f t="shared" si="143"/>
        <v>42487.552777777775</v>
      </c>
    </row>
    <row r="3050" spans="1:20" ht="60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9</v>
      </c>
      <c r="M3050" t="b">
        <v>0</v>
      </c>
      <c r="N3050" t="s">
        <v>8280</v>
      </c>
      <c r="O3050" t="s">
        <v>8283</v>
      </c>
      <c r="P3050">
        <f t="shared" si="141"/>
        <v>15</v>
      </c>
      <c r="S3050" s="13">
        <f t="shared" si="142"/>
        <v>41975.901180555549</v>
      </c>
      <c r="T3050" s="13">
        <f t="shared" si="143"/>
        <v>42004.890277777777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8</v>
      </c>
      <c r="M3051" t="b">
        <v>0</v>
      </c>
      <c r="N3051" t="s">
        <v>8278</v>
      </c>
      <c r="O3051" t="s">
        <v>8296</v>
      </c>
      <c r="P3051">
        <f t="shared" si="141"/>
        <v>16.63</v>
      </c>
      <c r="S3051" s="13">
        <f t="shared" si="142"/>
        <v>42139.014525462961</v>
      </c>
      <c r="T3051" s="13">
        <f t="shared" si="143"/>
        <v>42169.014525462961</v>
      </c>
    </row>
    <row r="3052" spans="1:20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3</v>
      </c>
      <c r="M3052" t="b">
        <v>0</v>
      </c>
      <c r="N3052" t="s">
        <v>8284</v>
      </c>
      <c r="O3052" t="s">
        <v>8311</v>
      </c>
      <c r="P3052">
        <f t="shared" si="141"/>
        <v>44</v>
      </c>
      <c r="S3052" s="13">
        <f t="shared" si="142"/>
        <v>42465.16851851852</v>
      </c>
      <c r="T3052" s="13">
        <f t="shared" si="143"/>
        <v>42495.16851851852</v>
      </c>
    </row>
    <row r="3053" spans="1:20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0</v>
      </c>
      <c r="L3053">
        <v>3</v>
      </c>
      <c r="M3053" t="b">
        <v>0</v>
      </c>
      <c r="N3053" t="s">
        <v>8265</v>
      </c>
      <c r="O3053" t="s">
        <v>8297</v>
      </c>
      <c r="P3053">
        <f t="shared" si="141"/>
        <v>44</v>
      </c>
      <c r="S3053" s="13">
        <f t="shared" si="142"/>
        <v>42744.416030092587</v>
      </c>
      <c r="T3053" s="13">
        <f t="shared" si="143"/>
        <v>42774.416030092587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8</v>
      </c>
      <c r="M3054" t="b">
        <v>0</v>
      </c>
      <c r="N3054" t="s">
        <v>8265</v>
      </c>
      <c r="O3054" t="s">
        <v>8299</v>
      </c>
      <c r="P3054">
        <f t="shared" si="141"/>
        <v>16.38</v>
      </c>
      <c r="S3054" s="13">
        <f t="shared" si="142"/>
        <v>42122.670069444444</v>
      </c>
      <c r="T3054" s="13">
        <f t="shared" si="143"/>
        <v>42152.665972222225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7</v>
      </c>
      <c r="M3055" t="b">
        <v>0</v>
      </c>
      <c r="N3055" t="s">
        <v>8284</v>
      </c>
      <c r="O3055" t="s">
        <v>8307</v>
      </c>
      <c r="P3055">
        <f t="shared" si="141"/>
        <v>18.71</v>
      </c>
      <c r="S3055" s="13">
        <f t="shared" si="142"/>
        <v>41862.761724537035</v>
      </c>
      <c r="T3055" s="13">
        <f t="shared" si="143"/>
        <v>41914.165972222225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1425258240</v>
      </c>
      <c r="J3056">
        <v>1422043154</v>
      </c>
      <c r="K3056" t="b">
        <v>0</v>
      </c>
      <c r="L3056">
        <v>4</v>
      </c>
      <c r="M3056" t="b">
        <v>0</v>
      </c>
      <c r="N3056" t="s">
        <v>8280</v>
      </c>
      <c r="O3056" t="s">
        <v>8283</v>
      </c>
      <c r="P3056">
        <f t="shared" si="141"/>
        <v>32.75</v>
      </c>
      <c r="S3056" s="13">
        <f t="shared" si="142"/>
        <v>42027.832800925928</v>
      </c>
      <c r="T3056" s="13">
        <f t="shared" si="143"/>
        <v>42065.044444444444</v>
      </c>
    </row>
    <row r="3057" spans="1:20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2</v>
      </c>
      <c r="M3057" t="b">
        <v>0</v>
      </c>
      <c r="N3057" t="s">
        <v>8278</v>
      </c>
      <c r="O3057" t="s">
        <v>8282</v>
      </c>
      <c r="P3057">
        <f t="shared" si="141"/>
        <v>65</v>
      </c>
      <c r="S3057" s="13">
        <f t="shared" si="142"/>
        <v>41953.95821759259</v>
      </c>
      <c r="T3057" s="13">
        <f t="shared" si="143"/>
        <v>42013.95821759259</v>
      </c>
    </row>
    <row r="3058" spans="1:20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10</v>
      </c>
      <c r="M3058" t="b">
        <v>0</v>
      </c>
      <c r="N3058" t="s">
        <v>8273</v>
      </c>
      <c r="O3058" t="s">
        <v>8291</v>
      </c>
      <c r="P3058">
        <f t="shared" si="141"/>
        <v>13</v>
      </c>
      <c r="S3058" s="13">
        <f t="shared" si="142"/>
        <v>41851.636388888888</v>
      </c>
      <c r="T3058" s="13">
        <f t="shared" si="143"/>
        <v>41911.636388888888</v>
      </c>
    </row>
    <row r="3059" spans="1:20" ht="30" hidden="1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5</v>
      </c>
      <c r="M3059" t="b">
        <v>0</v>
      </c>
      <c r="N3059" t="s">
        <v>8280</v>
      </c>
      <c r="O3059" t="s">
        <v>8283</v>
      </c>
      <c r="P3059">
        <f t="shared" si="141"/>
        <v>26</v>
      </c>
      <c r="S3059" s="13">
        <f t="shared" si="142"/>
        <v>42433.650590277779</v>
      </c>
      <c r="T3059" s="13">
        <f t="shared" si="143"/>
        <v>42463.608923611115</v>
      </c>
    </row>
    <row r="3060" spans="1:20" ht="60" hidden="1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1463734740</v>
      </c>
      <c r="J3060">
        <v>1459414740</v>
      </c>
      <c r="K3060" t="b">
        <v>0</v>
      </c>
      <c r="L3060">
        <v>9</v>
      </c>
      <c r="M3060" t="b">
        <v>0</v>
      </c>
      <c r="N3060" t="s">
        <v>8280</v>
      </c>
      <c r="O3060" t="s">
        <v>8292</v>
      </c>
      <c r="P3060">
        <f t="shared" si="141"/>
        <v>14.44</v>
      </c>
      <c r="S3060" s="13">
        <f t="shared" si="142"/>
        <v>42460.374305555553</v>
      </c>
      <c r="T3060" s="13">
        <f t="shared" si="143"/>
        <v>42510.374305555553</v>
      </c>
    </row>
    <row r="3061" spans="1:20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4</v>
      </c>
      <c r="M3061" t="b">
        <v>0</v>
      </c>
      <c r="N3061" t="s">
        <v>8280</v>
      </c>
      <c r="O3061" t="s">
        <v>8283</v>
      </c>
      <c r="P3061">
        <f t="shared" si="141"/>
        <v>32.5</v>
      </c>
      <c r="S3061" s="13">
        <f t="shared" si="142"/>
        <v>41829.935717592591</v>
      </c>
      <c r="T3061" s="13">
        <f t="shared" si="143"/>
        <v>41859.935717592591</v>
      </c>
    </row>
    <row r="3062" spans="1:20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3</v>
      </c>
      <c r="M3062" t="b">
        <v>1</v>
      </c>
      <c r="N3062" t="s">
        <v>8280</v>
      </c>
      <c r="O3062" t="s">
        <v>8292</v>
      </c>
      <c r="P3062">
        <f t="shared" si="141"/>
        <v>43</v>
      </c>
      <c r="S3062" s="13">
        <f t="shared" si="142"/>
        <v>42245.274699074071</v>
      </c>
      <c r="T3062" s="13">
        <f t="shared" si="143"/>
        <v>42275.274699074071</v>
      </c>
    </row>
    <row r="3063" spans="1:20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12</v>
      </c>
      <c r="M3063" t="b">
        <v>0</v>
      </c>
      <c r="N3063" t="s">
        <v>8273</v>
      </c>
      <c r="O3063" t="s">
        <v>8291</v>
      </c>
      <c r="P3063">
        <f t="shared" si="141"/>
        <v>10.67</v>
      </c>
      <c r="S3063" s="13">
        <f t="shared" si="142"/>
        <v>41834.784120370372</v>
      </c>
      <c r="T3063" s="13">
        <f t="shared" si="143"/>
        <v>41864.784120370372</v>
      </c>
    </row>
    <row r="3064" spans="1:20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1443636000</v>
      </c>
      <c r="J3064">
        <v>1441111892</v>
      </c>
      <c r="K3064" t="b">
        <v>0</v>
      </c>
      <c r="L3064">
        <v>10</v>
      </c>
      <c r="M3064" t="b">
        <v>0</v>
      </c>
      <c r="N3064" t="s">
        <v>8280</v>
      </c>
      <c r="O3064" t="s">
        <v>8281</v>
      </c>
      <c r="P3064">
        <f t="shared" si="141"/>
        <v>12.8</v>
      </c>
      <c r="S3064" s="13">
        <f t="shared" si="142"/>
        <v>42248.535787037035</v>
      </c>
      <c r="T3064" s="13">
        <f t="shared" si="143"/>
        <v>42277.75</v>
      </c>
    </row>
    <row r="3065" spans="1:20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5</v>
      </c>
      <c r="M3065" t="b">
        <v>0</v>
      </c>
      <c r="N3065" t="s">
        <v>8265</v>
      </c>
      <c r="O3065" t="s">
        <v>8267</v>
      </c>
      <c r="P3065">
        <f t="shared" si="141"/>
        <v>25.2</v>
      </c>
      <c r="S3065" s="13">
        <f t="shared" si="142"/>
        <v>42630.922893518517</v>
      </c>
      <c r="T3065" s="13">
        <f t="shared" si="143"/>
        <v>42665.922893518517</v>
      </c>
    </row>
    <row r="3066" spans="1:20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3</v>
      </c>
      <c r="M3066" t="b">
        <v>0</v>
      </c>
      <c r="N3066" t="s">
        <v>8280</v>
      </c>
      <c r="O3066" t="s">
        <v>8281</v>
      </c>
      <c r="P3066">
        <f t="shared" si="141"/>
        <v>42</v>
      </c>
      <c r="S3066" s="13">
        <f t="shared" si="142"/>
        <v>42299.130162037036</v>
      </c>
      <c r="T3066" s="13">
        <f t="shared" si="143"/>
        <v>42330.290972222225</v>
      </c>
    </row>
    <row r="3067" spans="1:20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3</v>
      </c>
      <c r="M3067" t="b">
        <v>0</v>
      </c>
      <c r="N3067" t="s">
        <v>8280</v>
      </c>
      <c r="O3067" t="s">
        <v>8283</v>
      </c>
      <c r="P3067">
        <f t="shared" si="141"/>
        <v>42</v>
      </c>
      <c r="S3067" s="13">
        <f t="shared" si="142"/>
        <v>41825.055231481485</v>
      </c>
      <c r="T3067" s="13">
        <f t="shared" si="143"/>
        <v>41850.055231481485</v>
      </c>
    </row>
    <row r="3068" spans="1:20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1468128537</v>
      </c>
      <c r="J3068">
        <v>1465536537</v>
      </c>
      <c r="K3068" t="b">
        <v>0</v>
      </c>
      <c r="L3068">
        <v>2</v>
      </c>
      <c r="M3068" t="b">
        <v>0</v>
      </c>
      <c r="N3068" t="s">
        <v>8278</v>
      </c>
      <c r="O3068" t="s">
        <v>8296</v>
      </c>
      <c r="P3068">
        <f t="shared" si="141"/>
        <v>62.5</v>
      </c>
      <c r="S3068" s="13">
        <f t="shared" si="142"/>
        <v>42531.228437500002</v>
      </c>
      <c r="T3068" s="13">
        <f t="shared" si="143"/>
        <v>42561.228437500002</v>
      </c>
    </row>
    <row r="3069" spans="1:20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1441837879</v>
      </c>
      <c r="J3069">
        <v>1439245879</v>
      </c>
      <c r="K3069" t="b">
        <v>0</v>
      </c>
      <c r="L3069">
        <v>4</v>
      </c>
      <c r="M3069" t="b">
        <v>0</v>
      </c>
      <c r="N3069" t="s">
        <v>8284</v>
      </c>
      <c r="O3069" t="s">
        <v>8285</v>
      </c>
      <c r="P3069">
        <f t="shared" si="141"/>
        <v>31.25</v>
      </c>
      <c r="S3069" s="13">
        <f t="shared" si="142"/>
        <v>42226.938414351855</v>
      </c>
      <c r="T3069" s="13">
        <f t="shared" si="143"/>
        <v>42256.938414351855</v>
      </c>
    </row>
    <row r="3070" spans="1:20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4</v>
      </c>
      <c r="M3070" t="b">
        <v>0</v>
      </c>
      <c r="N3070" t="s">
        <v>8273</v>
      </c>
      <c r="O3070" t="s">
        <v>8301</v>
      </c>
      <c r="P3070">
        <f t="shared" si="141"/>
        <v>31.25</v>
      </c>
      <c r="S3070" s="13">
        <f t="shared" si="142"/>
        <v>42263.691574074073</v>
      </c>
      <c r="T3070" s="13">
        <f t="shared" si="143"/>
        <v>42293.691574074073</v>
      </c>
    </row>
    <row r="3071" spans="1:20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3</v>
      </c>
      <c r="M3071" t="b">
        <v>0</v>
      </c>
      <c r="N3071" t="s">
        <v>8268</v>
      </c>
      <c r="O3071" t="s">
        <v>8306</v>
      </c>
      <c r="P3071">
        <f t="shared" si="141"/>
        <v>41.67</v>
      </c>
      <c r="S3071" s="13">
        <f t="shared" si="142"/>
        <v>41957.833726851852</v>
      </c>
      <c r="T3071" s="13">
        <f t="shared" si="143"/>
        <v>41987.833726851852</v>
      </c>
    </row>
    <row r="3072" spans="1:20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2</v>
      </c>
      <c r="M3072" t="b">
        <v>0</v>
      </c>
      <c r="N3072" t="s">
        <v>8273</v>
      </c>
      <c r="O3072" t="s">
        <v>8301</v>
      </c>
      <c r="P3072">
        <f t="shared" si="141"/>
        <v>62.5</v>
      </c>
      <c r="S3072" s="13">
        <f t="shared" si="142"/>
        <v>42690.733437499999</v>
      </c>
      <c r="T3072" s="13">
        <f t="shared" si="143"/>
        <v>42711.733437499999</v>
      </c>
    </row>
    <row r="3073" spans="1:20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2</v>
      </c>
      <c r="M3073" t="b">
        <v>0</v>
      </c>
      <c r="N3073" t="s">
        <v>8280</v>
      </c>
      <c r="O3073" t="s">
        <v>8281</v>
      </c>
      <c r="P3073">
        <f t="shared" si="141"/>
        <v>62.5</v>
      </c>
      <c r="S3073" s="13">
        <f t="shared" si="142"/>
        <v>42097.732418981483</v>
      </c>
      <c r="T3073" s="13">
        <f t="shared" si="143"/>
        <v>42115.249305555553</v>
      </c>
    </row>
    <row r="3074" spans="1:20" ht="45" hidden="1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8280</v>
      </c>
      <c r="O3074" t="s">
        <v>8283</v>
      </c>
      <c r="P3074">
        <f t="shared" si="141"/>
        <v>62.5</v>
      </c>
      <c r="S3074" s="13">
        <f t="shared" si="142"/>
        <v>42658.690532407403</v>
      </c>
      <c r="T3074" s="13">
        <f t="shared" si="143"/>
        <v>42673.073611111111</v>
      </c>
    </row>
    <row r="3075" spans="1:20" ht="45" hidden="1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2</v>
      </c>
      <c r="M3075" t="b">
        <v>0</v>
      </c>
      <c r="N3075" t="s">
        <v>8280</v>
      </c>
      <c r="O3075" t="s">
        <v>8283</v>
      </c>
      <c r="P3075">
        <f t="shared" ref="P3075:P3138" si="144">IFERROR(ROUND(E3075/L3075,2),0)</f>
        <v>62.5</v>
      </c>
      <c r="S3075" s="13">
        <f t="shared" ref="S3075:S3138" si="145">(((J3075/60)/60)/24+DATE(1970,1,1))</f>
        <v>42111.684027777781</v>
      </c>
      <c r="T3075" s="13">
        <f t="shared" ref="T3075:T3138" si="146">(((I3075/60)/60)/24)+DATE(1970,1,1)</f>
        <v>42169.804861111115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8265</v>
      </c>
      <c r="O3076" t="s">
        <v>8272</v>
      </c>
      <c r="P3076">
        <f t="shared" si="144"/>
        <v>41.33</v>
      </c>
      <c r="S3076" s="13">
        <f t="shared" si="145"/>
        <v>42409.571284722217</v>
      </c>
      <c r="T3076" s="13">
        <f t="shared" si="146"/>
        <v>42439.571284722217</v>
      </c>
    </row>
    <row r="3077" spans="1:20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14</v>
      </c>
      <c r="M3077" t="b">
        <v>1</v>
      </c>
      <c r="N3077" t="s">
        <v>8280</v>
      </c>
      <c r="O3077" t="s">
        <v>8283</v>
      </c>
      <c r="P3077">
        <f t="shared" si="144"/>
        <v>8.86</v>
      </c>
      <c r="S3077" s="13">
        <f t="shared" si="145"/>
        <v>42551.102314814809</v>
      </c>
      <c r="T3077" s="13">
        <f t="shared" si="146"/>
        <v>42601.102314814809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6</v>
      </c>
      <c r="M3078" t="b">
        <v>0</v>
      </c>
      <c r="N3078" t="s">
        <v>8265</v>
      </c>
      <c r="O3078" t="s">
        <v>8299</v>
      </c>
      <c r="P3078">
        <f t="shared" si="144"/>
        <v>20.5</v>
      </c>
      <c r="S3078" s="13">
        <f t="shared" si="145"/>
        <v>42226.651886574073</v>
      </c>
      <c r="T3078" s="13">
        <f t="shared" si="146"/>
        <v>42286.651886574073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1488495478</v>
      </c>
      <c r="J3079">
        <v>1485903478</v>
      </c>
      <c r="K3079" t="b">
        <v>0</v>
      </c>
      <c r="L3079">
        <v>5</v>
      </c>
      <c r="M3079" t="b">
        <v>0</v>
      </c>
      <c r="N3079" t="s">
        <v>8284</v>
      </c>
      <c r="O3079" t="s">
        <v>8307</v>
      </c>
      <c r="P3079">
        <f t="shared" si="144"/>
        <v>24.6</v>
      </c>
      <c r="S3079" s="13">
        <f t="shared" si="145"/>
        <v>42766.956921296296</v>
      </c>
      <c r="T3079" s="13">
        <f t="shared" si="146"/>
        <v>42796.956921296296</v>
      </c>
    </row>
    <row r="3080" spans="1:20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2</v>
      </c>
      <c r="M3080" t="b">
        <v>0</v>
      </c>
      <c r="N3080" t="s">
        <v>8284</v>
      </c>
      <c r="O3080" t="s">
        <v>8307</v>
      </c>
      <c r="P3080">
        <f t="shared" si="144"/>
        <v>60</v>
      </c>
      <c r="S3080" s="13">
        <f t="shared" si="145"/>
        <v>42031.138831018514</v>
      </c>
      <c r="T3080" s="13">
        <f t="shared" si="146"/>
        <v>42061.138831018514</v>
      </c>
    </row>
    <row r="3081" spans="1:20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4</v>
      </c>
      <c r="M3081" t="b">
        <v>0</v>
      </c>
      <c r="N3081" t="s">
        <v>8276</v>
      </c>
      <c r="O3081" t="s">
        <v>8277</v>
      </c>
      <c r="P3081">
        <f t="shared" si="144"/>
        <v>30</v>
      </c>
      <c r="S3081" s="13">
        <f t="shared" si="145"/>
        <v>42055.713368055556</v>
      </c>
      <c r="T3081" s="13">
        <f t="shared" si="146"/>
        <v>42085.671701388885</v>
      </c>
    </row>
    <row r="3082" spans="1:20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2</v>
      </c>
      <c r="M3082" t="b">
        <v>0</v>
      </c>
      <c r="N3082" t="s">
        <v>8265</v>
      </c>
      <c r="O3082" t="s">
        <v>8299</v>
      </c>
      <c r="P3082">
        <f t="shared" si="144"/>
        <v>60</v>
      </c>
      <c r="S3082" s="13">
        <f t="shared" si="145"/>
        <v>41940.028287037036</v>
      </c>
      <c r="T3082" s="13">
        <f t="shared" si="146"/>
        <v>42000.0699537037</v>
      </c>
    </row>
    <row r="3083" spans="1:20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2</v>
      </c>
      <c r="M3083" t="b">
        <v>0</v>
      </c>
      <c r="N3083" t="s">
        <v>8276</v>
      </c>
      <c r="O3083" t="s">
        <v>8302</v>
      </c>
      <c r="P3083">
        <f t="shared" si="144"/>
        <v>60</v>
      </c>
      <c r="S3083" s="13">
        <f t="shared" si="145"/>
        <v>42237.181608796294</v>
      </c>
      <c r="T3083" s="13">
        <f t="shared" si="146"/>
        <v>42267.181608796294</v>
      </c>
    </row>
    <row r="3084" spans="1:20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14</v>
      </c>
      <c r="M3084" t="b">
        <v>1</v>
      </c>
      <c r="N3084" t="s">
        <v>8280</v>
      </c>
      <c r="O3084" t="s">
        <v>8283</v>
      </c>
      <c r="P3084">
        <f t="shared" si="144"/>
        <v>8.57</v>
      </c>
      <c r="S3084" s="13">
        <f t="shared" si="145"/>
        <v>42293.922986111109</v>
      </c>
      <c r="T3084" s="13">
        <f t="shared" si="146"/>
        <v>42323.96465277778</v>
      </c>
    </row>
    <row r="3085" spans="1:20" ht="60" hidden="1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8280</v>
      </c>
      <c r="O3085" t="s">
        <v>8283</v>
      </c>
      <c r="P3085">
        <f t="shared" si="144"/>
        <v>40</v>
      </c>
      <c r="S3085" s="13">
        <f t="shared" si="145"/>
        <v>41853.563402777778</v>
      </c>
      <c r="T3085" s="13">
        <f t="shared" si="146"/>
        <v>41883.208333333336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8291</v>
      </c>
      <c r="P3086">
        <f t="shared" si="144"/>
        <v>19.670000000000002</v>
      </c>
      <c r="S3086" s="13">
        <f t="shared" si="145"/>
        <v>42100.723738425921</v>
      </c>
      <c r="T3086" s="13">
        <f t="shared" si="146"/>
        <v>42129.783333333333</v>
      </c>
    </row>
    <row r="3087" spans="1:20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8280</v>
      </c>
      <c r="O3087" t="s">
        <v>8283</v>
      </c>
      <c r="P3087">
        <f t="shared" si="144"/>
        <v>13.11</v>
      </c>
      <c r="S3087" s="13">
        <f t="shared" si="145"/>
        <v>42246.883784722217</v>
      </c>
      <c r="T3087" s="13">
        <f t="shared" si="146"/>
        <v>42276.883784722217</v>
      </c>
    </row>
    <row r="3088" spans="1:20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1439827559</v>
      </c>
      <c r="J3088">
        <v>1434643559</v>
      </c>
      <c r="K3088" t="b">
        <v>0</v>
      </c>
      <c r="L3088">
        <v>6</v>
      </c>
      <c r="M3088" t="b">
        <v>0</v>
      </c>
      <c r="N3088" t="s">
        <v>8284</v>
      </c>
      <c r="O3088" t="s">
        <v>8311</v>
      </c>
      <c r="P3088">
        <f t="shared" si="144"/>
        <v>19.329999999999998</v>
      </c>
      <c r="S3088" s="13">
        <f t="shared" si="145"/>
        <v>42173.67082175926</v>
      </c>
      <c r="T3088" s="13">
        <f t="shared" si="146"/>
        <v>42233.67082175926</v>
      </c>
    </row>
    <row r="3089" spans="1:20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8280</v>
      </c>
      <c r="O3089" t="s">
        <v>8281</v>
      </c>
      <c r="P3089">
        <f t="shared" si="144"/>
        <v>58</v>
      </c>
      <c r="S3089" s="13">
        <f t="shared" si="145"/>
        <v>42665.150347222225</v>
      </c>
      <c r="T3089" s="13">
        <f t="shared" si="146"/>
        <v>42725.192013888889</v>
      </c>
    </row>
    <row r="3090" spans="1:20" ht="45" hidden="1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4</v>
      </c>
      <c r="M3090" t="b">
        <v>0</v>
      </c>
      <c r="N3090" t="s">
        <v>8280</v>
      </c>
      <c r="O3090" t="s">
        <v>8292</v>
      </c>
      <c r="P3090">
        <f t="shared" si="144"/>
        <v>29</v>
      </c>
      <c r="S3090" s="13">
        <f t="shared" si="145"/>
        <v>41981.57230324074</v>
      </c>
      <c r="T3090" s="13">
        <f t="shared" si="146"/>
        <v>42012.570138888885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3</v>
      </c>
      <c r="M3091" t="b">
        <v>0</v>
      </c>
      <c r="N3091" t="s">
        <v>8278</v>
      </c>
      <c r="O3091" t="s">
        <v>8294</v>
      </c>
      <c r="P3091">
        <f t="shared" si="144"/>
        <v>38.33</v>
      </c>
      <c r="S3091" s="13">
        <f t="shared" si="145"/>
        <v>42528.542627314819</v>
      </c>
      <c r="T3091" s="13">
        <f t="shared" si="146"/>
        <v>42560.082638888889</v>
      </c>
    </row>
    <row r="3092" spans="1:20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7</v>
      </c>
      <c r="M3092" t="b">
        <v>0</v>
      </c>
      <c r="N3092" t="s">
        <v>8265</v>
      </c>
      <c r="O3092" t="s">
        <v>8299</v>
      </c>
      <c r="P3092">
        <f t="shared" si="144"/>
        <v>16.43</v>
      </c>
      <c r="S3092" s="13">
        <f t="shared" si="145"/>
        <v>42065.818807870368</v>
      </c>
      <c r="T3092" s="13">
        <f t="shared" si="146"/>
        <v>42125.777141203704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5</v>
      </c>
      <c r="M3093" t="b">
        <v>0</v>
      </c>
      <c r="N3093" t="s">
        <v>8273</v>
      </c>
      <c r="O3093" t="s">
        <v>8291</v>
      </c>
      <c r="P3093">
        <f t="shared" si="144"/>
        <v>23</v>
      </c>
      <c r="S3093" s="13">
        <f t="shared" si="145"/>
        <v>42566.948414351849</v>
      </c>
      <c r="T3093" s="13">
        <f t="shared" si="146"/>
        <v>42596.948414351849</v>
      </c>
    </row>
    <row r="3094" spans="1:20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5</v>
      </c>
      <c r="M3094" t="b">
        <v>0</v>
      </c>
      <c r="N3094" t="s">
        <v>8273</v>
      </c>
      <c r="O3094" t="s">
        <v>8291</v>
      </c>
      <c r="P3094">
        <f t="shared" si="144"/>
        <v>23</v>
      </c>
      <c r="S3094" s="13">
        <f t="shared" si="145"/>
        <v>42255.619351851856</v>
      </c>
      <c r="T3094" s="13">
        <f t="shared" si="146"/>
        <v>42292.916666666672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1401595140</v>
      </c>
      <c r="J3095">
        <v>1398980941</v>
      </c>
      <c r="K3095" t="b">
        <v>0</v>
      </c>
      <c r="L3095">
        <v>9</v>
      </c>
      <c r="M3095" t="b">
        <v>0</v>
      </c>
      <c r="N3095" t="s">
        <v>8278</v>
      </c>
      <c r="O3095" t="s">
        <v>8296</v>
      </c>
      <c r="P3095">
        <f t="shared" si="144"/>
        <v>12.67</v>
      </c>
      <c r="S3095" s="13">
        <f t="shared" si="145"/>
        <v>41760.909039351849</v>
      </c>
      <c r="T3095" s="13">
        <f t="shared" si="146"/>
        <v>41791.165972222225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8</v>
      </c>
      <c r="M3096" t="b">
        <v>0</v>
      </c>
      <c r="N3096" t="s">
        <v>8284</v>
      </c>
      <c r="O3096" t="s">
        <v>8285</v>
      </c>
      <c r="P3096">
        <f t="shared" si="144"/>
        <v>14.13</v>
      </c>
      <c r="S3096" s="13">
        <f t="shared" si="145"/>
        <v>42207.795787037037</v>
      </c>
      <c r="T3096" s="13">
        <f t="shared" si="146"/>
        <v>42267.795787037037</v>
      </c>
    </row>
    <row r="3097" spans="1:20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7</v>
      </c>
      <c r="M3097" t="b">
        <v>0</v>
      </c>
      <c r="N3097" t="s">
        <v>8278</v>
      </c>
      <c r="O3097" t="s">
        <v>8282</v>
      </c>
      <c r="P3097">
        <f t="shared" si="144"/>
        <v>15.71</v>
      </c>
      <c r="S3097" s="13">
        <f t="shared" si="145"/>
        <v>42523.025231481486</v>
      </c>
      <c r="T3097" s="13">
        <f t="shared" si="146"/>
        <v>42583.025231481486</v>
      </c>
    </row>
    <row r="3098" spans="1:20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2</v>
      </c>
      <c r="M3098" t="b">
        <v>0</v>
      </c>
      <c r="N3098" t="s">
        <v>8284</v>
      </c>
      <c r="O3098" t="s">
        <v>8287</v>
      </c>
      <c r="P3098">
        <f t="shared" si="144"/>
        <v>55</v>
      </c>
      <c r="S3098" s="13">
        <f t="shared" si="145"/>
        <v>42114.825532407413</v>
      </c>
      <c r="T3098" s="13">
        <f t="shared" si="146"/>
        <v>42144.825532407413</v>
      </c>
    </row>
    <row r="3099" spans="1:20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2</v>
      </c>
      <c r="M3099" t="b">
        <v>0</v>
      </c>
      <c r="N3099" t="s">
        <v>8268</v>
      </c>
      <c r="O3099" t="s">
        <v>8313</v>
      </c>
      <c r="P3099">
        <f t="shared" si="144"/>
        <v>55</v>
      </c>
      <c r="S3099" s="13">
        <f t="shared" si="145"/>
        <v>42629.503483796296</v>
      </c>
      <c r="T3099" s="13">
        <f t="shared" si="146"/>
        <v>42650.583333333328</v>
      </c>
    </row>
    <row r="3100" spans="1:20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1454890620</v>
      </c>
      <c r="J3100">
        <v>1450724449</v>
      </c>
      <c r="K3100" t="b">
        <v>0</v>
      </c>
      <c r="L3100">
        <v>3</v>
      </c>
      <c r="M3100" t="b">
        <v>0</v>
      </c>
      <c r="N3100" t="s">
        <v>8280</v>
      </c>
      <c r="O3100" t="s">
        <v>8292</v>
      </c>
      <c r="P3100">
        <f t="shared" si="144"/>
        <v>36.67</v>
      </c>
      <c r="S3100" s="13">
        <f t="shared" si="145"/>
        <v>42359.792233796295</v>
      </c>
      <c r="T3100" s="13">
        <f t="shared" si="146"/>
        <v>42408.01180555555</v>
      </c>
    </row>
    <row r="3101" spans="1:20" ht="60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6</v>
      </c>
      <c r="M3101" t="b">
        <v>0</v>
      </c>
      <c r="N3101" t="s">
        <v>8280</v>
      </c>
      <c r="O3101" t="s">
        <v>8283</v>
      </c>
      <c r="P3101">
        <f t="shared" si="144"/>
        <v>18.329999999999998</v>
      </c>
      <c r="S3101" s="13">
        <f t="shared" si="145"/>
        <v>42382.189710648148</v>
      </c>
      <c r="T3101" s="13">
        <f t="shared" si="146"/>
        <v>42412.189710648148</v>
      </c>
    </row>
    <row r="3102" spans="1:20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4</v>
      </c>
      <c r="M3102" t="b">
        <v>0</v>
      </c>
      <c r="N3102" t="s">
        <v>8280</v>
      </c>
      <c r="O3102" t="s">
        <v>8283</v>
      </c>
      <c r="P3102">
        <f t="shared" si="144"/>
        <v>27.5</v>
      </c>
      <c r="S3102" s="13">
        <f t="shared" si="145"/>
        <v>41902.622395833336</v>
      </c>
      <c r="T3102" s="13">
        <f t="shared" si="146"/>
        <v>41932.622395833336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1437033360</v>
      </c>
      <c r="J3103">
        <v>1434445937</v>
      </c>
      <c r="K3103" t="b">
        <v>0</v>
      </c>
      <c r="L3103">
        <v>2</v>
      </c>
      <c r="M3103" t="b">
        <v>0</v>
      </c>
      <c r="N3103" t="s">
        <v>8280</v>
      </c>
      <c r="O3103" t="s">
        <v>8283</v>
      </c>
      <c r="P3103">
        <f t="shared" si="144"/>
        <v>55</v>
      </c>
      <c r="S3103" s="13">
        <f t="shared" si="145"/>
        <v>42171.383530092593</v>
      </c>
      <c r="T3103" s="13">
        <f t="shared" si="146"/>
        <v>42201.330555555556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3</v>
      </c>
      <c r="M3104" t="b">
        <v>0</v>
      </c>
      <c r="N3104" t="s">
        <v>8273</v>
      </c>
      <c r="O3104" t="s">
        <v>8291</v>
      </c>
      <c r="P3104">
        <f t="shared" si="144"/>
        <v>36.33</v>
      </c>
      <c r="S3104" s="13">
        <f t="shared" si="145"/>
        <v>42555.340486111112</v>
      </c>
      <c r="T3104" s="13">
        <f t="shared" si="146"/>
        <v>42605.340486111112</v>
      </c>
    </row>
    <row r="3105" spans="1:20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1</v>
      </c>
      <c r="M3105" t="b">
        <v>0</v>
      </c>
      <c r="N3105" t="s">
        <v>8276</v>
      </c>
      <c r="O3105" t="s">
        <v>8277</v>
      </c>
      <c r="P3105">
        <f t="shared" si="144"/>
        <v>108</v>
      </c>
      <c r="S3105" s="13">
        <f t="shared" si="145"/>
        <v>42107.156319444446</v>
      </c>
      <c r="T3105" s="13">
        <f t="shared" si="146"/>
        <v>42167.156319444446</v>
      </c>
    </row>
    <row r="3106" spans="1:20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1422928800</v>
      </c>
      <c r="J3106">
        <v>1420235311</v>
      </c>
      <c r="K3106" t="b">
        <v>0</v>
      </c>
      <c r="L3106">
        <v>7</v>
      </c>
      <c r="M3106" t="b">
        <v>0</v>
      </c>
      <c r="N3106" t="s">
        <v>8265</v>
      </c>
      <c r="O3106" t="s">
        <v>8299</v>
      </c>
      <c r="P3106">
        <f t="shared" si="144"/>
        <v>15.43</v>
      </c>
      <c r="S3106" s="13">
        <f t="shared" si="145"/>
        <v>42006.908692129626</v>
      </c>
      <c r="T3106" s="13">
        <f t="shared" si="146"/>
        <v>42038.083333333328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1</v>
      </c>
      <c r="L3107">
        <v>4</v>
      </c>
      <c r="M3107" t="b">
        <v>0</v>
      </c>
      <c r="N3107" t="s">
        <v>8270</v>
      </c>
      <c r="O3107" t="s">
        <v>8271</v>
      </c>
      <c r="P3107">
        <f t="shared" si="144"/>
        <v>26.75</v>
      </c>
      <c r="S3107" s="13">
        <f t="shared" si="145"/>
        <v>41876.718935185185</v>
      </c>
      <c r="T3107" s="13">
        <f t="shared" si="146"/>
        <v>41931.208333333336</v>
      </c>
    </row>
    <row r="3108" spans="1:20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2</v>
      </c>
      <c r="M3108" t="b">
        <v>0</v>
      </c>
      <c r="N3108" t="s">
        <v>8265</v>
      </c>
      <c r="O3108" t="s">
        <v>8299</v>
      </c>
      <c r="P3108">
        <f t="shared" si="144"/>
        <v>53</v>
      </c>
      <c r="S3108" s="13">
        <f t="shared" si="145"/>
        <v>42241.429120370376</v>
      </c>
      <c r="T3108" s="13">
        <f t="shared" si="146"/>
        <v>42263.916666666672</v>
      </c>
    </row>
    <row r="3109" spans="1:20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4</v>
      </c>
      <c r="M3109" t="b">
        <v>0</v>
      </c>
      <c r="N3109" t="s">
        <v>8265</v>
      </c>
      <c r="O3109" t="s">
        <v>8267</v>
      </c>
      <c r="P3109">
        <f t="shared" si="144"/>
        <v>26.5</v>
      </c>
      <c r="S3109" s="13">
        <f t="shared" si="145"/>
        <v>42128.814247685179</v>
      </c>
      <c r="T3109" s="13">
        <f t="shared" si="146"/>
        <v>42135.814247685179</v>
      </c>
    </row>
    <row r="3110" spans="1:20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3</v>
      </c>
      <c r="M3110" t="b">
        <v>0</v>
      </c>
      <c r="N3110" t="s">
        <v>8265</v>
      </c>
      <c r="O3110" t="s">
        <v>8267</v>
      </c>
      <c r="P3110">
        <f t="shared" si="144"/>
        <v>35.33</v>
      </c>
      <c r="S3110" s="13">
        <f t="shared" si="145"/>
        <v>42062.680486111116</v>
      </c>
      <c r="T3110" s="13">
        <f t="shared" si="146"/>
        <v>42122.638819444444</v>
      </c>
    </row>
    <row r="3111" spans="1:20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4</v>
      </c>
      <c r="M3111" t="b">
        <v>0</v>
      </c>
      <c r="N3111" t="s">
        <v>8265</v>
      </c>
      <c r="O3111" t="s">
        <v>8267</v>
      </c>
      <c r="P3111">
        <f t="shared" si="144"/>
        <v>26.5</v>
      </c>
      <c r="S3111" s="13">
        <f t="shared" si="145"/>
        <v>41844.125115740739</v>
      </c>
      <c r="T3111" s="13">
        <f t="shared" si="146"/>
        <v>41879.125115740739</v>
      </c>
    </row>
    <row r="3112" spans="1:20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5</v>
      </c>
      <c r="M3112" t="b">
        <v>1</v>
      </c>
      <c r="N3112" t="s">
        <v>8284</v>
      </c>
      <c r="O3112" t="s">
        <v>8288</v>
      </c>
      <c r="P3112">
        <f t="shared" si="144"/>
        <v>21.2</v>
      </c>
      <c r="S3112" s="13">
        <f t="shared" si="145"/>
        <v>42745.031469907408</v>
      </c>
      <c r="T3112" s="13">
        <f t="shared" si="146"/>
        <v>42785.031469907408</v>
      </c>
    </row>
    <row r="3113" spans="1:20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6</v>
      </c>
      <c r="M3113" t="b">
        <v>0</v>
      </c>
      <c r="N3113" t="s">
        <v>8265</v>
      </c>
      <c r="O3113" t="s">
        <v>8272</v>
      </c>
      <c r="P3113">
        <f t="shared" si="144"/>
        <v>17.670000000000002</v>
      </c>
      <c r="S3113" s="13">
        <f t="shared" si="145"/>
        <v>41885.595138888886</v>
      </c>
      <c r="T3113" s="13">
        <f t="shared" si="146"/>
        <v>41916.595138888886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4</v>
      </c>
      <c r="M3114" t="b">
        <v>0</v>
      </c>
      <c r="N3114" t="s">
        <v>8265</v>
      </c>
      <c r="O3114" t="s">
        <v>8267</v>
      </c>
      <c r="P3114">
        <f t="shared" si="144"/>
        <v>26.25</v>
      </c>
      <c r="S3114" s="13">
        <f t="shared" si="145"/>
        <v>42615.121921296297</v>
      </c>
      <c r="T3114" s="13">
        <f t="shared" si="146"/>
        <v>42675.121921296297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1</v>
      </c>
      <c r="L3115">
        <v>17</v>
      </c>
      <c r="M3115" t="b">
        <v>0</v>
      </c>
      <c r="N3115" t="s">
        <v>8268</v>
      </c>
      <c r="O3115" t="s">
        <v>8305</v>
      </c>
      <c r="P3115">
        <f t="shared" si="144"/>
        <v>6.18</v>
      </c>
      <c r="S3115" s="13">
        <f t="shared" si="145"/>
        <v>42081.731273148151</v>
      </c>
      <c r="T3115" s="13">
        <f t="shared" si="146"/>
        <v>42111.731273148151</v>
      </c>
    </row>
    <row r="3116" spans="1:20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1411312250</v>
      </c>
      <c r="J3116">
        <v>1406128250</v>
      </c>
      <c r="K3116" t="b">
        <v>0</v>
      </c>
      <c r="L3116">
        <v>6</v>
      </c>
      <c r="M3116" t="b">
        <v>0</v>
      </c>
      <c r="N3116" t="s">
        <v>8268</v>
      </c>
      <c r="O3116" t="s">
        <v>8309</v>
      </c>
      <c r="P3116">
        <f t="shared" si="144"/>
        <v>17.5</v>
      </c>
      <c r="S3116" s="13">
        <f t="shared" si="145"/>
        <v>41843.632523148146</v>
      </c>
      <c r="T3116" s="13">
        <f t="shared" si="146"/>
        <v>41903.632523148146</v>
      </c>
    </row>
    <row r="3117" spans="1:20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1465123427</v>
      </c>
      <c r="J3117">
        <v>1462531427</v>
      </c>
      <c r="K3117" t="b">
        <v>0</v>
      </c>
      <c r="L3117">
        <v>2</v>
      </c>
      <c r="M3117" t="b">
        <v>0</v>
      </c>
      <c r="N3117" t="s">
        <v>8268</v>
      </c>
      <c r="O3117" t="s">
        <v>8313</v>
      </c>
      <c r="P3117">
        <f t="shared" si="144"/>
        <v>52.5</v>
      </c>
      <c r="S3117" s="13">
        <f t="shared" si="145"/>
        <v>42496.447071759263</v>
      </c>
      <c r="T3117" s="13">
        <f t="shared" si="146"/>
        <v>42526.447071759263</v>
      </c>
    </row>
    <row r="3118" spans="1:20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1427890925</v>
      </c>
      <c r="J3118">
        <v>1426681325</v>
      </c>
      <c r="K3118" t="b">
        <v>0</v>
      </c>
      <c r="L3118">
        <v>2</v>
      </c>
      <c r="M3118" t="b">
        <v>0</v>
      </c>
      <c r="N3118" t="s">
        <v>8280</v>
      </c>
      <c r="O3118" t="s">
        <v>8281</v>
      </c>
      <c r="P3118">
        <f t="shared" si="144"/>
        <v>52.5</v>
      </c>
      <c r="S3118" s="13">
        <f t="shared" si="145"/>
        <v>42081.515335648146</v>
      </c>
      <c r="T3118" s="13">
        <f t="shared" si="146"/>
        <v>42095.515335648146</v>
      </c>
    </row>
    <row r="3119" spans="1:20" ht="60" hidden="1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2</v>
      </c>
      <c r="M3119" t="b">
        <v>0</v>
      </c>
      <c r="N3119" t="s">
        <v>8280</v>
      </c>
      <c r="O3119" t="s">
        <v>8283</v>
      </c>
      <c r="P3119">
        <f t="shared" si="144"/>
        <v>52.5</v>
      </c>
      <c r="S3119" s="13">
        <f t="shared" si="145"/>
        <v>42509.374537037031</v>
      </c>
      <c r="T3119" s="13">
        <f t="shared" si="146"/>
        <v>42517.55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1467473723</v>
      </c>
      <c r="J3120">
        <v>1465832123</v>
      </c>
      <c r="K3120" t="b">
        <v>0</v>
      </c>
      <c r="L3120">
        <v>3</v>
      </c>
      <c r="M3120" t="b">
        <v>0</v>
      </c>
      <c r="N3120" t="s">
        <v>8273</v>
      </c>
      <c r="O3120" t="s">
        <v>8291</v>
      </c>
      <c r="P3120">
        <f t="shared" si="144"/>
        <v>34.67</v>
      </c>
      <c r="S3120" s="13">
        <f t="shared" si="145"/>
        <v>42534.649571759262</v>
      </c>
      <c r="T3120" s="13">
        <f t="shared" si="146"/>
        <v>42553.649571759262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6</v>
      </c>
      <c r="M3121" t="b">
        <v>0</v>
      </c>
      <c r="N3121" t="s">
        <v>8265</v>
      </c>
      <c r="O3121" t="s">
        <v>8275</v>
      </c>
      <c r="P3121">
        <f t="shared" si="144"/>
        <v>17</v>
      </c>
      <c r="S3121" s="13">
        <f t="shared" si="145"/>
        <v>42060.04550925926</v>
      </c>
      <c r="T3121" s="13">
        <f t="shared" si="146"/>
        <v>42090.003842592589</v>
      </c>
    </row>
    <row r="3122" spans="1:20" ht="60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1462484196</v>
      </c>
      <c r="J3122">
        <v>1457303796</v>
      </c>
      <c r="K3122" t="b">
        <v>0</v>
      </c>
      <c r="L3122">
        <v>8</v>
      </c>
      <c r="M3122" t="b">
        <v>0</v>
      </c>
      <c r="N3122" t="s">
        <v>8280</v>
      </c>
      <c r="O3122" t="s">
        <v>8292</v>
      </c>
      <c r="P3122">
        <f t="shared" si="144"/>
        <v>12.75</v>
      </c>
      <c r="S3122" s="13">
        <f t="shared" si="145"/>
        <v>42435.942083333335</v>
      </c>
      <c r="T3122" s="13">
        <f t="shared" si="146"/>
        <v>42495.900416666671</v>
      </c>
    </row>
    <row r="3123" spans="1:20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1411748335</v>
      </c>
      <c r="J3123">
        <v>1406564335</v>
      </c>
      <c r="K3123" t="b">
        <v>0</v>
      </c>
      <c r="L3123">
        <v>2</v>
      </c>
      <c r="M3123" t="b">
        <v>1</v>
      </c>
      <c r="N3123" t="s">
        <v>8265</v>
      </c>
      <c r="O3123" t="s">
        <v>8267</v>
      </c>
      <c r="P3123">
        <f t="shared" si="144"/>
        <v>50.5</v>
      </c>
      <c r="S3123" s="13">
        <f t="shared" si="145"/>
        <v>41848.679803240739</v>
      </c>
      <c r="T3123" s="13">
        <f t="shared" si="146"/>
        <v>41908.679803240739</v>
      </c>
    </row>
    <row r="3124" spans="1:20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8284</v>
      </c>
      <c r="O3124" t="s">
        <v>8307</v>
      </c>
      <c r="P3124">
        <f t="shared" si="144"/>
        <v>50.5</v>
      </c>
      <c r="S3124" s="13">
        <f t="shared" si="145"/>
        <v>42678.932083333333</v>
      </c>
      <c r="T3124" s="13">
        <f t="shared" si="146"/>
        <v>42683.973750000005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7</v>
      </c>
      <c r="M3125" t="b">
        <v>0</v>
      </c>
      <c r="N3125" t="s">
        <v>8270</v>
      </c>
      <c r="O3125" t="s">
        <v>8312</v>
      </c>
      <c r="P3125">
        <f t="shared" si="144"/>
        <v>14.43</v>
      </c>
      <c r="S3125" s="13">
        <f t="shared" si="145"/>
        <v>42530.993032407408</v>
      </c>
      <c r="T3125" s="13">
        <f t="shared" si="146"/>
        <v>42560.993032407408</v>
      </c>
    </row>
    <row r="3126" spans="1:20" ht="60" hidden="1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2</v>
      </c>
      <c r="M3126" t="b">
        <v>0</v>
      </c>
      <c r="N3126" t="s">
        <v>8280</v>
      </c>
      <c r="O3126" t="s">
        <v>8283</v>
      </c>
      <c r="P3126">
        <f t="shared" si="144"/>
        <v>50.5</v>
      </c>
      <c r="S3126" s="13">
        <f t="shared" si="145"/>
        <v>41977.780104166668</v>
      </c>
      <c r="T3126" s="13">
        <f t="shared" si="146"/>
        <v>42037.780104166668</v>
      </c>
    </row>
    <row r="3127" spans="1:20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1</v>
      </c>
      <c r="M3127" t="b">
        <v>0</v>
      </c>
      <c r="N3127" t="s">
        <v>8278</v>
      </c>
      <c r="O3127" t="s">
        <v>8282</v>
      </c>
      <c r="P3127">
        <f t="shared" si="144"/>
        <v>100</v>
      </c>
      <c r="S3127" s="13">
        <f t="shared" si="145"/>
        <v>42346.20685185185</v>
      </c>
      <c r="T3127" s="13">
        <f t="shared" si="146"/>
        <v>42376.20685185185</v>
      </c>
    </row>
    <row r="3128" spans="1:20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</v>
      </c>
      <c r="M3128" t="b">
        <v>0</v>
      </c>
      <c r="N3128" t="s">
        <v>8265</v>
      </c>
      <c r="O3128" t="s">
        <v>8299</v>
      </c>
      <c r="P3128">
        <f t="shared" si="144"/>
        <v>100</v>
      </c>
      <c r="S3128" s="13">
        <f t="shared" si="145"/>
        <v>42427.01807870371</v>
      </c>
      <c r="T3128" s="13">
        <f t="shared" si="146"/>
        <v>42456.976412037038</v>
      </c>
    </row>
    <row r="3129" spans="1:20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1</v>
      </c>
      <c r="M3129" t="b">
        <v>0</v>
      </c>
      <c r="N3129" t="s">
        <v>8284</v>
      </c>
      <c r="O3129" t="s">
        <v>8307</v>
      </c>
      <c r="P3129">
        <f t="shared" si="144"/>
        <v>100</v>
      </c>
      <c r="S3129" s="13">
        <f t="shared" si="145"/>
        <v>42034.856817129628</v>
      </c>
      <c r="T3129" s="13">
        <f t="shared" si="146"/>
        <v>42064.856817129628</v>
      </c>
    </row>
    <row r="3130" spans="1:20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1489690141</v>
      </c>
      <c r="J3130">
        <v>1487101741</v>
      </c>
      <c r="K3130" t="b">
        <v>0</v>
      </c>
      <c r="L3130">
        <v>10</v>
      </c>
      <c r="M3130" t="b">
        <v>0</v>
      </c>
      <c r="N3130" t="s">
        <v>8273</v>
      </c>
      <c r="O3130" t="s">
        <v>8291</v>
      </c>
      <c r="P3130">
        <f t="shared" si="144"/>
        <v>10</v>
      </c>
      <c r="S3130" s="13">
        <f t="shared" si="145"/>
        <v>42780.825706018513</v>
      </c>
      <c r="T3130" s="13">
        <f t="shared" si="146"/>
        <v>42810.784039351856</v>
      </c>
    </row>
    <row r="3131" spans="1:20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8276</v>
      </c>
      <c r="O3131" t="s">
        <v>8302</v>
      </c>
      <c r="P3131">
        <f t="shared" si="144"/>
        <v>100</v>
      </c>
      <c r="S3131" s="13">
        <f t="shared" si="145"/>
        <v>42803.842812499999</v>
      </c>
      <c r="T3131" s="13">
        <f t="shared" si="146"/>
        <v>42843.801145833335</v>
      </c>
    </row>
    <row r="3132" spans="1:20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2</v>
      </c>
      <c r="M3132" t="b">
        <v>0</v>
      </c>
      <c r="N3132" t="s">
        <v>8276</v>
      </c>
      <c r="O3132" t="s">
        <v>8302</v>
      </c>
      <c r="P3132">
        <f t="shared" si="144"/>
        <v>50</v>
      </c>
      <c r="S3132" s="13">
        <f t="shared" si="145"/>
        <v>42808.640231481477</v>
      </c>
      <c r="T3132" s="13">
        <f t="shared" si="146"/>
        <v>42839.207638888889</v>
      </c>
    </row>
    <row r="3133" spans="1:20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3</v>
      </c>
      <c r="M3133" t="b">
        <v>0</v>
      </c>
      <c r="N3133" t="s">
        <v>8276</v>
      </c>
      <c r="O3133" t="s">
        <v>8302</v>
      </c>
      <c r="P3133">
        <f t="shared" si="144"/>
        <v>33.33</v>
      </c>
      <c r="S3133" s="13">
        <f t="shared" si="145"/>
        <v>42803.579224537039</v>
      </c>
      <c r="T3133" s="13">
        <f t="shared" si="146"/>
        <v>42833.537557870368</v>
      </c>
    </row>
    <row r="3134" spans="1:20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8265</v>
      </c>
      <c r="O3134" t="s">
        <v>8267</v>
      </c>
      <c r="P3134">
        <f t="shared" si="144"/>
        <v>100</v>
      </c>
      <c r="S3134" s="13">
        <f t="shared" si="145"/>
        <v>42786.350231481483</v>
      </c>
      <c r="T3134" s="13">
        <f t="shared" si="146"/>
        <v>42846.308564814812</v>
      </c>
    </row>
    <row r="3135" spans="1:20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1490358834</v>
      </c>
      <c r="J3135">
        <v>1487770434</v>
      </c>
      <c r="K3135" t="b">
        <v>0</v>
      </c>
      <c r="L3135">
        <v>1</v>
      </c>
      <c r="M3135" t="b">
        <v>0</v>
      </c>
      <c r="N3135" t="s">
        <v>8268</v>
      </c>
      <c r="O3135" t="s">
        <v>8305</v>
      </c>
      <c r="P3135">
        <f t="shared" si="144"/>
        <v>100</v>
      </c>
      <c r="S3135" s="13">
        <f t="shared" si="145"/>
        <v>42788.565208333333</v>
      </c>
      <c r="T3135" s="13">
        <f t="shared" si="146"/>
        <v>42818.523541666669</v>
      </c>
    </row>
    <row r="3136" spans="1:20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</v>
      </c>
      <c r="M3136" t="b">
        <v>0</v>
      </c>
      <c r="N3136" t="s">
        <v>8268</v>
      </c>
      <c r="O3136" t="s">
        <v>8305</v>
      </c>
      <c r="P3136">
        <f t="shared" si="144"/>
        <v>100</v>
      </c>
      <c r="S3136" s="13">
        <f t="shared" si="145"/>
        <v>42800.720127314817</v>
      </c>
      <c r="T3136" s="13">
        <f t="shared" si="146"/>
        <v>42821.678460648152</v>
      </c>
    </row>
    <row r="3137" spans="1:20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1</v>
      </c>
      <c r="M3137" t="b">
        <v>0</v>
      </c>
      <c r="N3137" t="s">
        <v>8268</v>
      </c>
      <c r="O3137" t="s">
        <v>8309</v>
      </c>
      <c r="P3137">
        <f t="shared" si="144"/>
        <v>100</v>
      </c>
      <c r="S3137" s="13">
        <f t="shared" si="145"/>
        <v>42807.151863425926</v>
      </c>
      <c r="T3137" s="13">
        <f t="shared" si="146"/>
        <v>42829.151863425926</v>
      </c>
    </row>
    <row r="3138" spans="1:20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1</v>
      </c>
      <c r="M3138" t="b">
        <v>0</v>
      </c>
      <c r="N3138" t="s">
        <v>8270</v>
      </c>
      <c r="O3138" t="s">
        <v>8312</v>
      </c>
      <c r="P3138">
        <f t="shared" si="144"/>
        <v>100</v>
      </c>
      <c r="S3138" s="13">
        <f t="shared" si="145"/>
        <v>42789.462430555555</v>
      </c>
      <c r="T3138" s="13">
        <f t="shared" si="146"/>
        <v>42825.957638888889</v>
      </c>
    </row>
    <row r="3139" spans="1:20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 t="s">
        <v>8306</v>
      </c>
      <c r="P3139">
        <f t="shared" ref="P3139:P3202" si="147">IFERROR(ROUND(E3139/L3139,2),0)</f>
        <v>100</v>
      </c>
      <c r="S3139" s="13">
        <f t="shared" ref="S3139:S3202" si="148">(((J3139/60)/60)/24+DATE(1970,1,1))</f>
        <v>42807.885057870371</v>
      </c>
      <c r="T3139" s="13">
        <f t="shared" ref="T3139:T3202" si="149">(((I3139/60)/60)/24)+DATE(1970,1,1)</f>
        <v>42858.8</v>
      </c>
    </row>
    <row r="3140" spans="1:20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2</v>
      </c>
      <c r="M3140" t="b">
        <v>0</v>
      </c>
      <c r="N3140" t="s">
        <v>8265</v>
      </c>
      <c r="O3140" t="s">
        <v>8299</v>
      </c>
      <c r="P3140">
        <f t="shared" si="147"/>
        <v>50</v>
      </c>
      <c r="S3140" s="13">
        <f t="shared" si="148"/>
        <v>42809.645914351851</v>
      </c>
      <c r="T3140" s="13">
        <f t="shared" si="149"/>
        <v>42828.645914351851</v>
      </c>
    </row>
    <row r="3141" spans="1:20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1490416380</v>
      </c>
      <c r="J3141">
        <v>1487485760</v>
      </c>
      <c r="K3141" t="b">
        <v>0</v>
      </c>
      <c r="L3141">
        <v>1</v>
      </c>
      <c r="M3141" t="b">
        <v>0</v>
      </c>
      <c r="N3141" t="s">
        <v>8276</v>
      </c>
      <c r="O3141" t="s">
        <v>8302</v>
      </c>
      <c r="P3141">
        <f t="shared" si="147"/>
        <v>100</v>
      </c>
      <c r="S3141" s="13">
        <f t="shared" si="148"/>
        <v>42785.270370370374</v>
      </c>
      <c r="T3141" s="13">
        <f t="shared" si="149"/>
        <v>42819.189583333333</v>
      </c>
    </row>
    <row r="3142" spans="1:20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 t="s">
        <v>8313</v>
      </c>
      <c r="P3142">
        <f t="shared" si="147"/>
        <v>25</v>
      </c>
      <c r="S3142" s="13">
        <f t="shared" si="148"/>
        <v>42802.718784722223</v>
      </c>
      <c r="T3142" s="13">
        <f t="shared" si="149"/>
        <v>42832.677118055552</v>
      </c>
    </row>
    <row r="3143" spans="1:20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1492372800</v>
      </c>
      <c r="J3143">
        <v>1488823488</v>
      </c>
      <c r="K3143" t="b">
        <v>0</v>
      </c>
      <c r="L3143">
        <v>1</v>
      </c>
      <c r="M3143" t="b">
        <v>0</v>
      </c>
      <c r="N3143" t="s">
        <v>8280</v>
      </c>
      <c r="O3143" t="s">
        <v>8281</v>
      </c>
      <c r="P3143">
        <f t="shared" si="147"/>
        <v>100</v>
      </c>
      <c r="S3143" s="13">
        <f t="shared" si="148"/>
        <v>42800.753333333334</v>
      </c>
      <c r="T3143" s="13">
        <f t="shared" si="149"/>
        <v>42841.833333333328</v>
      </c>
    </row>
    <row r="3144" spans="1:20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5</v>
      </c>
      <c r="M3144" t="b">
        <v>1</v>
      </c>
      <c r="N3144" t="s">
        <v>8280</v>
      </c>
      <c r="O3144" t="s">
        <v>8283</v>
      </c>
      <c r="P3144">
        <f t="shared" si="147"/>
        <v>20</v>
      </c>
      <c r="S3144" s="13">
        <f t="shared" si="148"/>
        <v>42783.513182870374</v>
      </c>
      <c r="T3144" s="13">
        <f t="shared" si="149"/>
        <v>42813.471516203703</v>
      </c>
    </row>
    <row r="3145" spans="1:20" ht="60" hidden="1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1</v>
      </c>
      <c r="M3145" t="b">
        <v>0</v>
      </c>
      <c r="N3145" t="s">
        <v>8280</v>
      </c>
      <c r="O3145" t="s">
        <v>8292</v>
      </c>
      <c r="P3145">
        <f t="shared" si="147"/>
        <v>100</v>
      </c>
      <c r="S3145" s="13">
        <f t="shared" si="148"/>
        <v>42808.358287037037</v>
      </c>
      <c r="T3145" s="13">
        <f t="shared" si="149"/>
        <v>42834.358287037037</v>
      </c>
    </row>
    <row r="3146" spans="1:20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1</v>
      </c>
      <c r="M3146" t="b">
        <v>0</v>
      </c>
      <c r="N3146" t="s">
        <v>8280</v>
      </c>
      <c r="O3146" t="s">
        <v>8283</v>
      </c>
      <c r="P3146">
        <f t="shared" si="147"/>
        <v>100</v>
      </c>
      <c r="S3146" s="13">
        <f t="shared" si="148"/>
        <v>42796.538275462968</v>
      </c>
      <c r="T3146" s="13">
        <f t="shared" si="149"/>
        <v>42813.25</v>
      </c>
    </row>
    <row r="3147" spans="1:20" ht="60" hidden="1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4</v>
      </c>
      <c r="M3147" t="b">
        <v>0</v>
      </c>
      <c r="N3147" t="s">
        <v>8280</v>
      </c>
      <c r="O3147" t="s">
        <v>8283</v>
      </c>
      <c r="P3147">
        <f t="shared" si="147"/>
        <v>25</v>
      </c>
      <c r="S3147" s="13">
        <f t="shared" si="148"/>
        <v>42762.040902777779</v>
      </c>
      <c r="T3147" s="13">
        <f t="shared" si="149"/>
        <v>42821.999236111107</v>
      </c>
    </row>
    <row r="3148" spans="1:20" hidden="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1492356166</v>
      </c>
      <c r="J3148">
        <v>1488471766</v>
      </c>
      <c r="K3148" t="b">
        <v>0</v>
      </c>
      <c r="L3148">
        <v>1</v>
      </c>
      <c r="M3148" t="b">
        <v>0</v>
      </c>
      <c r="N3148" t="s">
        <v>8280</v>
      </c>
      <c r="O3148" t="s">
        <v>8283</v>
      </c>
      <c r="P3148">
        <f t="shared" si="147"/>
        <v>100</v>
      </c>
      <c r="S3148" s="13">
        <f t="shared" si="148"/>
        <v>42796.682476851856</v>
      </c>
      <c r="T3148" s="13">
        <f t="shared" si="149"/>
        <v>42841.640810185185</v>
      </c>
    </row>
    <row r="3149" spans="1:20" ht="30" hidden="1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0</v>
      </c>
      <c r="L3149">
        <v>1</v>
      </c>
      <c r="M3149" t="b">
        <v>0</v>
      </c>
      <c r="N3149" t="s">
        <v>8280</v>
      </c>
      <c r="O3149" t="s">
        <v>8283</v>
      </c>
      <c r="P3149">
        <f t="shared" si="147"/>
        <v>100</v>
      </c>
      <c r="S3149" s="13">
        <f t="shared" si="148"/>
        <v>41909.969386574077</v>
      </c>
      <c r="T3149" s="13">
        <f t="shared" si="149"/>
        <v>41950.011053240742</v>
      </c>
    </row>
    <row r="3150" spans="1:20" ht="60" hidden="1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0</v>
      </c>
      <c r="L3150">
        <v>3</v>
      </c>
      <c r="M3150" t="b">
        <v>0</v>
      </c>
      <c r="N3150" t="s">
        <v>8280</v>
      </c>
      <c r="O3150" t="s">
        <v>8283</v>
      </c>
      <c r="P3150">
        <f t="shared" si="147"/>
        <v>33.33</v>
      </c>
      <c r="S3150" s="13">
        <f t="shared" si="148"/>
        <v>41891.665324074071</v>
      </c>
      <c r="T3150" s="13">
        <f t="shared" si="149"/>
        <v>41913.166666666664</v>
      </c>
    </row>
    <row r="3151" spans="1:20" ht="45" hidden="1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0</v>
      </c>
      <c r="L3151">
        <v>6</v>
      </c>
      <c r="M3151" t="b">
        <v>0</v>
      </c>
      <c r="N3151" t="s">
        <v>8280</v>
      </c>
      <c r="O3151" t="s">
        <v>8283</v>
      </c>
      <c r="P3151">
        <f t="shared" si="147"/>
        <v>16.670000000000002</v>
      </c>
      <c r="S3151" s="13">
        <f t="shared" si="148"/>
        <v>41226.017361111109</v>
      </c>
      <c r="T3151" s="13">
        <f t="shared" si="149"/>
        <v>41250.083333333336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1295928000</v>
      </c>
      <c r="J3152">
        <v>1288160403</v>
      </c>
      <c r="K3152" t="b">
        <v>0</v>
      </c>
      <c r="L3152">
        <v>4</v>
      </c>
      <c r="M3152" t="b">
        <v>0</v>
      </c>
      <c r="N3152" t="s">
        <v>8280</v>
      </c>
      <c r="O3152" t="s">
        <v>8283</v>
      </c>
      <c r="P3152">
        <f t="shared" si="147"/>
        <v>24</v>
      </c>
      <c r="S3152" s="13">
        <f t="shared" si="148"/>
        <v>40478.263923611114</v>
      </c>
      <c r="T3152" s="13">
        <f t="shared" si="149"/>
        <v>40568.166666666664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0</v>
      </c>
      <c r="L3153">
        <v>9</v>
      </c>
      <c r="M3153" t="b">
        <v>0</v>
      </c>
      <c r="N3153" t="s">
        <v>8265</v>
      </c>
      <c r="O3153" t="s">
        <v>8267</v>
      </c>
      <c r="P3153">
        <f t="shared" si="147"/>
        <v>10.56</v>
      </c>
      <c r="S3153" s="13">
        <f t="shared" si="148"/>
        <v>41862.83997685185</v>
      </c>
      <c r="T3153" s="13">
        <f t="shared" si="149"/>
        <v>41892.83997685185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0</v>
      </c>
      <c r="L3154">
        <v>6</v>
      </c>
      <c r="M3154" t="b">
        <v>0</v>
      </c>
      <c r="N3154" t="s">
        <v>8280</v>
      </c>
      <c r="O3154" t="s">
        <v>8283</v>
      </c>
      <c r="P3154">
        <f t="shared" si="147"/>
        <v>15.83</v>
      </c>
      <c r="S3154" s="13">
        <f t="shared" si="148"/>
        <v>41550.867673611108</v>
      </c>
      <c r="T3154" s="13">
        <f t="shared" si="149"/>
        <v>41580.867673611108</v>
      </c>
    </row>
    <row r="3155" spans="1:20" ht="60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0</v>
      </c>
      <c r="L3155">
        <v>10</v>
      </c>
      <c r="M3155" t="b">
        <v>0</v>
      </c>
      <c r="N3155" t="s">
        <v>8280</v>
      </c>
      <c r="O3155" t="s">
        <v>8283</v>
      </c>
      <c r="P3155">
        <f t="shared" si="147"/>
        <v>9.5</v>
      </c>
      <c r="S3155" s="13">
        <f t="shared" si="148"/>
        <v>40633.154363425929</v>
      </c>
      <c r="T3155" s="13">
        <f t="shared" si="149"/>
        <v>40664.207638888889</v>
      </c>
    </row>
    <row r="3156" spans="1:20" ht="45" hidden="1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0</v>
      </c>
      <c r="L3156">
        <v>4</v>
      </c>
      <c r="M3156" t="b">
        <v>0</v>
      </c>
      <c r="N3156" t="s">
        <v>8280</v>
      </c>
      <c r="O3156" t="s">
        <v>8283</v>
      </c>
      <c r="P3156">
        <f t="shared" si="147"/>
        <v>23.75</v>
      </c>
      <c r="S3156" s="13">
        <f t="shared" si="148"/>
        <v>40970.875671296293</v>
      </c>
      <c r="T3156" s="13">
        <f t="shared" si="149"/>
        <v>41000.834004629629</v>
      </c>
    </row>
    <row r="3157" spans="1:20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0</v>
      </c>
      <c r="L3157">
        <v>4</v>
      </c>
      <c r="M3157" t="b">
        <v>0</v>
      </c>
      <c r="N3157" t="s">
        <v>8270</v>
      </c>
      <c r="O3157" t="s">
        <v>8312</v>
      </c>
      <c r="P3157">
        <f t="shared" si="147"/>
        <v>23.5</v>
      </c>
      <c r="S3157" s="13">
        <f t="shared" si="148"/>
        <v>41233.499131944445</v>
      </c>
      <c r="T3157" s="13">
        <f t="shared" si="149"/>
        <v>41263.499131944445</v>
      </c>
    </row>
    <row r="3158" spans="1:20" ht="45" hidden="1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0</v>
      </c>
      <c r="L3158">
        <v>6</v>
      </c>
      <c r="M3158" t="b">
        <v>0</v>
      </c>
      <c r="N3158" t="s">
        <v>8280</v>
      </c>
      <c r="O3158" t="s">
        <v>8283</v>
      </c>
      <c r="P3158">
        <f t="shared" si="147"/>
        <v>15.67</v>
      </c>
      <c r="S3158" s="13">
        <f t="shared" si="148"/>
        <v>41026.953055555554</v>
      </c>
      <c r="T3158" s="13">
        <f t="shared" si="149"/>
        <v>41061.953055555554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0</v>
      </c>
      <c r="L3159">
        <v>3</v>
      </c>
      <c r="M3159" t="b">
        <v>0</v>
      </c>
      <c r="N3159" t="s">
        <v>8270</v>
      </c>
      <c r="O3159" t="s">
        <v>8308</v>
      </c>
      <c r="P3159">
        <f t="shared" si="147"/>
        <v>31</v>
      </c>
      <c r="S3159" s="13">
        <f t="shared" si="148"/>
        <v>41829.788252314815</v>
      </c>
      <c r="T3159" s="13">
        <f t="shared" si="149"/>
        <v>41839.208333333336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0</v>
      </c>
      <c r="L3160">
        <v>6</v>
      </c>
      <c r="M3160" t="b">
        <v>0</v>
      </c>
      <c r="N3160" t="s">
        <v>8278</v>
      </c>
      <c r="O3160" t="s">
        <v>8294</v>
      </c>
      <c r="P3160">
        <f t="shared" si="147"/>
        <v>15.33</v>
      </c>
      <c r="S3160" s="13">
        <f t="shared" si="148"/>
        <v>41447.839722222219</v>
      </c>
      <c r="T3160" s="13">
        <f t="shared" si="149"/>
        <v>41477.839722222219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0</v>
      </c>
      <c r="L3161">
        <v>4</v>
      </c>
      <c r="M3161" t="b">
        <v>0</v>
      </c>
      <c r="N3161" t="s">
        <v>8265</v>
      </c>
      <c r="O3161" t="s">
        <v>8272</v>
      </c>
      <c r="P3161">
        <f t="shared" si="147"/>
        <v>22.75</v>
      </c>
      <c r="S3161" s="13">
        <f t="shared" si="148"/>
        <v>40884.066678240742</v>
      </c>
      <c r="T3161" s="13">
        <f t="shared" si="149"/>
        <v>40926.958333333336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1407905940</v>
      </c>
      <c r="J3162">
        <v>1405923687</v>
      </c>
      <c r="K3162" t="b">
        <v>0</v>
      </c>
      <c r="L3162">
        <v>1</v>
      </c>
      <c r="M3162" t="b">
        <v>0</v>
      </c>
      <c r="N3162" t="s">
        <v>8265</v>
      </c>
      <c r="O3162" t="s">
        <v>8299</v>
      </c>
      <c r="P3162">
        <f t="shared" si="147"/>
        <v>90</v>
      </c>
      <c r="S3162" s="13">
        <f t="shared" si="148"/>
        <v>41841.26489583333</v>
      </c>
      <c r="T3162" s="13">
        <f t="shared" si="149"/>
        <v>41864.207638888889</v>
      </c>
    </row>
    <row r="3163" spans="1:20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0</v>
      </c>
      <c r="L3163">
        <v>4</v>
      </c>
      <c r="M3163" t="b">
        <v>0</v>
      </c>
      <c r="N3163" t="s">
        <v>8265</v>
      </c>
      <c r="O3163" t="s">
        <v>8267</v>
      </c>
      <c r="P3163">
        <f t="shared" si="147"/>
        <v>22.5</v>
      </c>
      <c r="S3163" s="13">
        <f t="shared" si="148"/>
        <v>41897.536134259259</v>
      </c>
      <c r="T3163" s="13">
        <f t="shared" si="149"/>
        <v>41927.536134259259</v>
      </c>
    </row>
    <row r="3164" spans="1:20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0</v>
      </c>
      <c r="L3164">
        <v>5</v>
      </c>
      <c r="M3164" t="b">
        <v>0</v>
      </c>
      <c r="N3164" t="s">
        <v>8284</v>
      </c>
      <c r="O3164" t="s">
        <v>8307</v>
      </c>
      <c r="P3164">
        <f t="shared" si="147"/>
        <v>18</v>
      </c>
      <c r="S3164" s="13">
        <f t="shared" si="148"/>
        <v>41799.685902777775</v>
      </c>
      <c r="T3164" s="13">
        <f t="shared" si="149"/>
        <v>41827.083333333336</v>
      </c>
    </row>
    <row r="3165" spans="1:20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0</v>
      </c>
      <c r="L3165">
        <v>3</v>
      </c>
      <c r="M3165" t="b">
        <v>0</v>
      </c>
      <c r="N3165" t="s">
        <v>8284</v>
      </c>
      <c r="O3165" t="s">
        <v>8307</v>
      </c>
      <c r="P3165">
        <f t="shared" si="147"/>
        <v>30</v>
      </c>
      <c r="S3165" s="13">
        <f t="shared" si="148"/>
        <v>41775.753761574073</v>
      </c>
      <c r="T3165" s="13">
        <f t="shared" si="149"/>
        <v>41805.753761574073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0</v>
      </c>
      <c r="L3166">
        <v>5</v>
      </c>
      <c r="M3166" t="b">
        <v>0</v>
      </c>
      <c r="N3166" t="s">
        <v>8276</v>
      </c>
      <c r="O3166" t="s">
        <v>8302</v>
      </c>
      <c r="P3166">
        <f t="shared" si="147"/>
        <v>18</v>
      </c>
      <c r="S3166" s="13">
        <f t="shared" si="148"/>
        <v>41766.80572916667</v>
      </c>
      <c r="T3166" s="13">
        <f t="shared" si="149"/>
        <v>41799.80572916667</v>
      </c>
    </row>
    <row r="3167" spans="1:20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0</v>
      </c>
      <c r="L3167">
        <v>3</v>
      </c>
      <c r="M3167" t="b">
        <v>0</v>
      </c>
      <c r="N3167" t="s">
        <v>8268</v>
      </c>
      <c r="O3167" t="s">
        <v>8313</v>
      </c>
      <c r="P3167">
        <f t="shared" si="147"/>
        <v>30</v>
      </c>
      <c r="S3167" s="13">
        <f t="shared" si="148"/>
        <v>40644.159259259257</v>
      </c>
      <c r="T3167" s="13">
        <f t="shared" si="149"/>
        <v>40666.165972222225</v>
      </c>
    </row>
    <row r="3168" spans="1:20" ht="45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0</v>
      </c>
      <c r="L3168">
        <v>3</v>
      </c>
      <c r="M3168" t="b">
        <v>0</v>
      </c>
      <c r="N3168" t="s">
        <v>8280</v>
      </c>
      <c r="O3168" t="s">
        <v>8283</v>
      </c>
      <c r="P3168">
        <f t="shared" si="147"/>
        <v>30</v>
      </c>
      <c r="S3168" s="13">
        <f t="shared" si="148"/>
        <v>41940.69158564815</v>
      </c>
      <c r="T3168" s="13">
        <f t="shared" si="149"/>
        <v>41969.332638888889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0</v>
      </c>
      <c r="L3169">
        <v>5</v>
      </c>
      <c r="M3169" t="b">
        <v>0</v>
      </c>
      <c r="N3169" t="s">
        <v>8276</v>
      </c>
      <c r="O3169" t="s">
        <v>8314</v>
      </c>
      <c r="P3169">
        <f t="shared" si="147"/>
        <v>17.2</v>
      </c>
      <c r="S3169" s="13">
        <f t="shared" si="148"/>
        <v>41839.175706018519</v>
      </c>
      <c r="T3169" s="13">
        <f t="shared" si="149"/>
        <v>41853.175706018519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0</v>
      </c>
      <c r="L3170">
        <v>6</v>
      </c>
      <c r="M3170" t="b">
        <v>0</v>
      </c>
      <c r="N3170" t="s">
        <v>8280</v>
      </c>
      <c r="O3170" t="s">
        <v>8283</v>
      </c>
      <c r="P3170">
        <f t="shared" si="147"/>
        <v>14.33</v>
      </c>
      <c r="S3170" s="13">
        <f t="shared" si="148"/>
        <v>41772.105937500004</v>
      </c>
      <c r="T3170" s="13">
        <f t="shared" si="149"/>
        <v>41803.916666666664</v>
      </c>
    </row>
    <row r="3171" spans="1:20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0</v>
      </c>
      <c r="L3171">
        <v>2</v>
      </c>
      <c r="M3171" t="b">
        <v>0</v>
      </c>
      <c r="N3171" t="s">
        <v>8268</v>
      </c>
      <c r="O3171" t="s">
        <v>8306</v>
      </c>
      <c r="P3171">
        <f t="shared" si="147"/>
        <v>42.5</v>
      </c>
      <c r="S3171" s="13">
        <f t="shared" si="148"/>
        <v>41591.737974537034</v>
      </c>
      <c r="T3171" s="13">
        <f t="shared" si="149"/>
        <v>41621.207638888889</v>
      </c>
    </row>
    <row r="3172" spans="1:20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0</v>
      </c>
      <c r="L3172">
        <v>4</v>
      </c>
      <c r="M3172" t="b">
        <v>0</v>
      </c>
      <c r="N3172" t="s">
        <v>8284</v>
      </c>
      <c r="O3172" t="s">
        <v>8287</v>
      </c>
      <c r="P3172">
        <f t="shared" si="147"/>
        <v>21.25</v>
      </c>
      <c r="S3172" s="13">
        <f t="shared" si="148"/>
        <v>41789.080370370371</v>
      </c>
      <c r="T3172" s="13">
        <f t="shared" si="149"/>
        <v>41822.166666666664</v>
      </c>
    </row>
    <row r="3173" spans="1:20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0</v>
      </c>
      <c r="L3173">
        <v>4</v>
      </c>
      <c r="M3173" t="b">
        <v>0</v>
      </c>
      <c r="N3173" t="s">
        <v>8265</v>
      </c>
      <c r="O3173" t="s">
        <v>8275</v>
      </c>
      <c r="P3173">
        <f t="shared" si="147"/>
        <v>21.25</v>
      </c>
      <c r="S3173" s="13">
        <f t="shared" si="148"/>
        <v>42466.608310185184</v>
      </c>
      <c r="T3173" s="13">
        <f t="shared" si="149"/>
        <v>42496.608310185184</v>
      </c>
    </row>
    <row r="3174" spans="1:20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0</v>
      </c>
      <c r="L3174">
        <v>4</v>
      </c>
      <c r="M3174" t="b">
        <v>0</v>
      </c>
      <c r="N3174" t="s">
        <v>8273</v>
      </c>
      <c r="O3174" t="s">
        <v>8291</v>
      </c>
      <c r="P3174">
        <f t="shared" si="147"/>
        <v>21.25</v>
      </c>
      <c r="S3174" s="13">
        <f t="shared" si="148"/>
        <v>40923.729953703703</v>
      </c>
      <c r="T3174" s="13">
        <f t="shared" si="149"/>
        <v>40953.729953703703</v>
      </c>
    </row>
    <row r="3175" spans="1:20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0</v>
      </c>
      <c r="L3175">
        <v>16</v>
      </c>
      <c r="M3175" t="b">
        <v>0</v>
      </c>
      <c r="N3175" t="s">
        <v>8273</v>
      </c>
      <c r="O3175" t="s">
        <v>8291</v>
      </c>
      <c r="P3175">
        <f t="shared" si="147"/>
        <v>5.31</v>
      </c>
      <c r="S3175" s="13">
        <f t="shared" si="148"/>
        <v>41878.878379629627</v>
      </c>
      <c r="T3175" s="13">
        <f t="shared" si="149"/>
        <v>41908.878379629627</v>
      </c>
    </row>
    <row r="3176" spans="1:20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0</v>
      </c>
      <c r="L3176">
        <v>4</v>
      </c>
      <c r="M3176" t="b">
        <v>0</v>
      </c>
      <c r="N3176" t="s">
        <v>8276</v>
      </c>
      <c r="O3176" t="s">
        <v>8277</v>
      </c>
      <c r="P3176">
        <f t="shared" si="147"/>
        <v>21.25</v>
      </c>
      <c r="S3176" s="13">
        <f t="shared" si="148"/>
        <v>41862.864675925928</v>
      </c>
      <c r="T3176" s="13">
        <f t="shared" si="149"/>
        <v>41876.864675925928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0</v>
      </c>
      <c r="L3177">
        <v>7</v>
      </c>
      <c r="M3177" t="b">
        <v>0</v>
      </c>
      <c r="N3177" t="s">
        <v>8276</v>
      </c>
      <c r="O3177" t="s">
        <v>8302</v>
      </c>
      <c r="P3177">
        <f t="shared" si="147"/>
        <v>12.14</v>
      </c>
      <c r="S3177" s="13">
        <f t="shared" si="148"/>
        <v>40531.886886574073</v>
      </c>
      <c r="T3177" s="13">
        <f t="shared" si="149"/>
        <v>40591.886886574073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1376838000</v>
      </c>
      <c r="J3178">
        <v>1374531631</v>
      </c>
      <c r="K3178" t="b">
        <v>0</v>
      </c>
      <c r="L3178">
        <v>8</v>
      </c>
      <c r="M3178" t="b">
        <v>0</v>
      </c>
      <c r="N3178" t="s">
        <v>8273</v>
      </c>
      <c r="O3178" t="s">
        <v>8291</v>
      </c>
      <c r="P3178">
        <f t="shared" si="147"/>
        <v>10.38</v>
      </c>
      <c r="S3178" s="13">
        <f t="shared" si="148"/>
        <v>41477.930914351848</v>
      </c>
      <c r="T3178" s="13">
        <f t="shared" si="149"/>
        <v>41504.625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0</v>
      </c>
      <c r="L3179">
        <v>4</v>
      </c>
      <c r="M3179" t="b">
        <v>0</v>
      </c>
      <c r="N3179" t="s">
        <v>8278</v>
      </c>
      <c r="O3179" t="s">
        <v>8296</v>
      </c>
      <c r="P3179">
        <f t="shared" si="147"/>
        <v>20.5</v>
      </c>
      <c r="S3179" s="13">
        <f t="shared" si="148"/>
        <v>41781.666770833333</v>
      </c>
      <c r="T3179" s="13">
        <f t="shared" si="149"/>
        <v>41811.666770833333</v>
      </c>
    </row>
    <row r="3180" spans="1:20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0</v>
      </c>
      <c r="L3180">
        <v>5</v>
      </c>
      <c r="M3180" t="b">
        <v>0</v>
      </c>
      <c r="N3180" t="s">
        <v>8278</v>
      </c>
      <c r="O3180" t="s">
        <v>8296</v>
      </c>
      <c r="P3180">
        <f t="shared" si="147"/>
        <v>16.399999999999999</v>
      </c>
      <c r="S3180" s="13">
        <f t="shared" si="148"/>
        <v>41806.605034722219</v>
      </c>
      <c r="T3180" s="13">
        <f t="shared" si="149"/>
        <v>41836.605034722219</v>
      </c>
    </row>
    <row r="3181" spans="1:20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0</v>
      </c>
      <c r="L3181">
        <v>4</v>
      </c>
      <c r="M3181" t="b">
        <v>0</v>
      </c>
      <c r="N3181" t="s">
        <v>8265</v>
      </c>
      <c r="O3181" t="s">
        <v>8299</v>
      </c>
      <c r="P3181">
        <f t="shared" si="147"/>
        <v>20.5</v>
      </c>
      <c r="S3181" s="13">
        <f t="shared" si="148"/>
        <v>41375.702210648145</v>
      </c>
      <c r="T3181" s="13">
        <f t="shared" si="149"/>
        <v>41400.702210648145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0</v>
      </c>
      <c r="L3182">
        <v>4</v>
      </c>
      <c r="M3182" t="b">
        <v>0</v>
      </c>
      <c r="N3182" t="s">
        <v>8278</v>
      </c>
      <c r="O3182" t="s">
        <v>8294</v>
      </c>
      <c r="P3182">
        <f t="shared" si="147"/>
        <v>20.25</v>
      </c>
      <c r="S3182" s="13">
        <f t="shared" si="148"/>
        <v>41780.412604166668</v>
      </c>
      <c r="T3182" s="13">
        <f t="shared" si="149"/>
        <v>41810.412604166668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0</v>
      </c>
      <c r="L3183">
        <v>5</v>
      </c>
      <c r="M3183" t="b">
        <v>0</v>
      </c>
      <c r="N3183" t="s">
        <v>8273</v>
      </c>
      <c r="O3183" t="s">
        <v>8291</v>
      </c>
      <c r="P3183">
        <f t="shared" si="147"/>
        <v>16.2</v>
      </c>
      <c r="S3183" s="13">
        <f t="shared" si="148"/>
        <v>41779.310034722221</v>
      </c>
      <c r="T3183" s="13">
        <f t="shared" si="149"/>
        <v>41805.666666666664</v>
      </c>
    </row>
    <row r="3184" spans="1:20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0</v>
      </c>
      <c r="L3184">
        <v>4</v>
      </c>
      <c r="M3184" t="b">
        <v>0</v>
      </c>
      <c r="N3184" t="s">
        <v>8265</v>
      </c>
      <c r="O3184" t="s">
        <v>8299</v>
      </c>
      <c r="P3184">
        <f t="shared" si="147"/>
        <v>20</v>
      </c>
      <c r="S3184" s="13">
        <f t="shared" si="148"/>
        <v>40883.949317129627</v>
      </c>
      <c r="T3184" s="13">
        <f t="shared" si="149"/>
        <v>40939.708333333336</v>
      </c>
    </row>
    <row r="3185" spans="1:20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0</v>
      </c>
      <c r="L3185">
        <v>4</v>
      </c>
      <c r="M3185" t="b">
        <v>0</v>
      </c>
      <c r="N3185" t="s">
        <v>8268</v>
      </c>
      <c r="O3185" t="s">
        <v>8306</v>
      </c>
      <c r="P3185">
        <f t="shared" si="147"/>
        <v>20</v>
      </c>
      <c r="S3185" s="13">
        <f t="shared" si="148"/>
        <v>41491.79478009259</v>
      </c>
      <c r="T3185" s="13">
        <f t="shared" si="149"/>
        <v>41509.79478009259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0</v>
      </c>
      <c r="L3186">
        <v>7</v>
      </c>
      <c r="M3186" t="b">
        <v>0</v>
      </c>
      <c r="N3186" t="s">
        <v>8276</v>
      </c>
      <c r="O3186" t="s">
        <v>8277</v>
      </c>
      <c r="P3186">
        <f t="shared" si="147"/>
        <v>11.43</v>
      </c>
      <c r="S3186" s="13">
        <f t="shared" si="148"/>
        <v>41791.993414351848</v>
      </c>
      <c r="T3186" s="13">
        <f t="shared" si="149"/>
        <v>41821.993414351848</v>
      </c>
    </row>
    <row r="3187" spans="1:20" ht="60" hidden="1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0</v>
      </c>
      <c r="L3187">
        <v>3</v>
      </c>
      <c r="M3187" t="b">
        <v>0</v>
      </c>
      <c r="N3187" t="s">
        <v>8280</v>
      </c>
      <c r="O3187" t="s">
        <v>8283</v>
      </c>
      <c r="P3187">
        <f t="shared" si="147"/>
        <v>26.67</v>
      </c>
      <c r="S3187" s="13">
        <f t="shared" si="148"/>
        <v>41829.977326388893</v>
      </c>
      <c r="T3187" s="13">
        <f t="shared" si="149"/>
        <v>41836.977326388893</v>
      </c>
    </row>
    <row r="3188" spans="1:20" ht="60" hidden="1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0</v>
      </c>
      <c r="L3188">
        <v>2</v>
      </c>
      <c r="M3188" t="b">
        <v>0</v>
      </c>
      <c r="N3188" t="s">
        <v>8280</v>
      </c>
      <c r="O3188" t="s">
        <v>8283</v>
      </c>
      <c r="P3188">
        <f t="shared" si="147"/>
        <v>40</v>
      </c>
      <c r="S3188" s="13">
        <f t="shared" si="148"/>
        <v>41868.924050925925</v>
      </c>
      <c r="T3188" s="13">
        <f t="shared" si="149"/>
        <v>41898.875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1407167973</v>
      </c>
      <c r="J3189">
        <v>1405439973</v>
      </c>
      <c r="K3189" t="b">
        <v>0</v>
      </c>
      <c r="L3189">
        <v>3</v>
      </c>
      <c r="M3189" t="b">
        <v>0</v>
      </c>
      <c r="N3189" t="s">
        <v>8270</v>
      </c>
      <c r="O3189" t="s">
        <v>8310</v>
      </c>
      <c r="P3189">
        <f t="shared" si="147"/>
        <v>26</v>
      </c>
      <c r="S3189" s="13">
        <f t="shared" si="148"/>
        <v>41835.666354166664</v>
      </c>
      <c r="T3189" s="13">
        <f t="shared" si="149"/>
        <v>41855.666354166664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1433930302</v>
      </c>
      <c r="J3190">
        <v>1432115902</v>
      </c>
      <c r="K3190" t="b">
        <v>0</v>
      </c>
      <c r="L3190">
        <v>2</v>
      </c>
      <c r="M3190" t="b">
        <v>0</v>
      </c>
      <c r="N3190" t="s">
        <v>8268</v>
      </c>
      <c r="O3190" t="s">
        <v>8305</v>
      </c>
      <c r="P3190">
        <f t="shared" si="147"/>
        <v>38.5</v>
      </c>
      <c r="S3190" s="13">
        <f t="shared" si="148"/>
        <v>42144.415532407409</v>
      </c>
      <c r="T3190" s="13">
        <f t="shared" si="149"/>
        <v>42165.415532407409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1432455532</v>
      </c>
      <c r="J3191">
        <v>1429863532</v>
      </c>
      <c r="K3191" t="b">
        <v>0</v>
      </c>
      <c r="L3191">
        <v>5</v>
      </c>
      <c r="M3191" t="b">
        <v>0</v>
      </c>
      <c r="N3191" t="s">
        <v>8278</v>
      </c>
      <c r="O3191" t="s">
        <v>8296</v>
      </c>
      <c r="P3191">
        <f t="shared" si="147"/>
        <v>15.2</v>
      </c>
      <c r="S3191" s="13">
        <f t="shared" si="148"/>
        <v>42118.346435185187</v>
      </c>
      <c r="T3191" s="13">
        <f t="shared" si="149"/>
        <v>42148.346435185187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1481258275</v>
      </c>
      <c r="J3192">
        <v>1478662675</v>
      </c>
      <c r="K3192" t="b">
        <v>1</v>
      </c>
      <c r="L3192">
        <v>4</v>
      </c>
      <c r="M3192" t="b">
        <v>0</v>
      </c>
      <c r="N3192" t="s">
        <v>8270</v>
      </c>
      <c r="O3192" t="s">
        <v>8271</v>
      </c>
      <c r="P3192">
        <f t="shared" si="147"/>
        <v>19</v>
      </c>
      <c r="S3192" s="13">
        <f t="shared" si="148"/>
        <v>42683.151331018518</v>
      </c>
      <c r="T3192" s="13">
        <f t="shared" si="149"/>
        <v>42713.192997685182</v>
      </c>
    </row>
    <row r="3193" spans="1:20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1</v>
      </c>
      <c r="M3193" t="b">
        <v>0</v>
      </c>
      <c r="N3193" t="s">
        <v>8265</v>
      </c>
      <c r="O3193" t="s">
        <v>8267</v>
      </c>
      <c r="P3193">
        <f t="shared" si="147"/>
        <v>75</v>
      </c>
      <c r="S3193" s="13">
        <f t="shared" si="148"/>
        <v>42538.755428240736</v>
      </c>
      <c r="T3193" s="13">
        <f t="shared" si="149"/>
        <v>42598.755428240736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2</v>
      </c>
      <c r="M3194" t="b">
        <v>0</v>
      </c>
      <c r="N3194" t="s">
        <v>8276</v>
      </c>
      <c r="O3194" t="s">
        <v>8302</v>
      </c>
      <c r="P3194">
        <f t="shared" si="147"/>
        <v>37.5</v>
      </c>
      <c r="S3194" s="13">
        <f t="shared" si="148"/>
        <v>42018.94049768518</v>
      </c>
      <c r="T3194" s="13">
        <f t="shared" si="149"/>
        <v>42063.916666666672</v>
      </c>
    </row>
    <row r="3195" spans="1:20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3</v>
      </c>
      <c r="M3195" t="b">
        <v>0</v>
      </c>
      <c r="N3195" t="s">
        <v>8268</v>
      </c>
      <c r="O3195" t="s">
        <v>8305</v>
      </c>
      <c r="P3195">
        <f t="shared" si="147"/>
        <v>25</v>
      </c>
      <c r="S3195" s="13">
        <f t="shared" si="148"/>
        <v>42010.968240740738</v>
      </c>
      <c r="T3195" s="13">
        <f t="shared" si="149"/>
        <v>42055.968240740738</v>
      </c>
    </row>
    <row r="3196" spans="1:20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3</v>
      </c>
      <c r="M3196" t="b">
        <v>0</v>
      </c>
      <c r="N3196" t="s">
        <v>8270</v>
      </c>
      <c r="O3196" t="s">
        <v>8308</v>
      </c>
      <c r="P3196">
        <f t="shared" si="147"/>
        <v>25</v>
      </c>
      <c r="S3196" s="13">
        <f t="shared" si="148"/>
        <v>42182.062476851846</v>
      </c>
      <c r="T3196" s="13">
        <f t="shared" si="149"/>
        <v>42212.062476851846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2</v>
      </c>
      <c r="M3197" t="b">
        <v>0</v>
      </c>
      <c r="N3197" t="s">
        <v>8284</v>
      </c>
      <c r="O3197" t="s">
        <v>8287</v>
      </c>
      <c r="P3197">
        <f t="shared" si="147"/>
        <v>37.5</v>
      </c>
      <c r="S3197" s="13">
        <f t="shared" si="148"/>
        <v>42017.594236111108</v>
      </c>
      <c r="T3197" s="13">
        <f t="shared" si="149"/>
        <v>42047.594236111108</v>
      </c>
    </row>
    <row r="3198" spans="1:20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2</v>
      </c>
      <c r="M3198" t="b">
        <v>0</v>
      </c>
      <c r="N3198" t="s">
        <v>8265</v>
      </c>
      <c r="O3198" t="s">
        <v>8299</v>
      </c>
      <c r="P3198">
        <f t="shared" si="147"/>
        <v>37.5</v>
      </c>
      <c r="S3198" s="13">
        <f t="shared" si="148"/>
        <v>42157.598090277781</v>
      </c>
      <c r="T3198" s="13">
        <f t="shared" si="149"/>
        <v>42217.583333333328</v>
      </c>
    </row>
    <row r="3199" spans="1:20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1423050618</v>
      </c>
      <c r="J3199">
        <v>1420458618</v>
      </c>
      <c r="K3199" t="b">
        <v>0</v>
      </c>
      <c r="L3199">
        <v>2</v>
      </c>
      <c r="M3199" t="b">
        <v>0</v>
      </c>
      <c r="N3199" t="s">
        <v>8276</v>
      </c>
      <c r="O3199" t="s">
        <v>8314</v>
      </c>
      <c r="P3199">
        <f t="shared" si="147"/>
        <v>37.5</v>
      </c>
      <c r="S3199" s="13">
        <f t="shared" si="148"/>
        <v>42009.493263888886</v>
      </c>
      <c r="T3199" s="13">
        <f t="shared" si="149"/>
        <v>42039.493263888886</v>
      </c>
    </row>
    <row r="3200" spans="1:20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8276</v>
      </c>
      <c r="O3200" t="s">
        <v>8302</v>
      </c>
      <c r="P3200">
        <f t="shared" si="147"/>
        <v>25</v>
      </c>
      <c r="S3200" s="13">
        <f t="shared" si="148"/>
        <v>42013.424502314811</v>
      </c>
      <c r="T3200" s="13">
        <f t="shared" si="149"/>
        <v>42051.424502314811</v>
      </c>
    </row>
    <row r="3201" spans="1:20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3</v>
      </c>
      <c r="M3201" t="b">
        <v>1</v>
      </c>
      <c r="N3201" t="s">
        <v>8280</v>
      </c>
      <c r="O3201" t="s">
        <v>8283</v>
      </c>
      <c r="P3201">
        <f t="shared" si="147"/>
        <v>25</v>
      </c>
      <c r="S3201" s="13">
        <f t="shared" si="148"/>
        <v>41858.761782407404</v>
      </c>
      <c r="T3201" s="13">
        <f t="shared" si="149"/>
        <v>41888.875</v>
      </c>
    </row>
    <row r="3202" spans="1:20" ht="60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4</v>
      </c>
      <c r="M3202" t="b">
        <v>0</v>
      </c>
      <c r="N3202" t="s">
        <v>8280</v>
      </c>
      <c r="O3202" t="s">
        <v>8283</v>
      </c>
      <c r="P3202">
        <f t="shared" si="147"/>
        <v>18.75</v>
      </c>
      <c r="S3202" s="13">
        <f t="shared" si="148"/>
        <v>42460.320613425924</v>
      </c>
      <c r="T3202" s="13">
        <f t="shared" si="149"/>
        <v>42490.231944444444</v>
      </c>
    </row>
    <row r="3203" spans="1:20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8280</v>
      </c>
      <c r="O3203" t="s">
        <v>8281</v>
      </c>
      <c r="P3203">
        <f t="shared" ref="P3203:P3266" si="150">IFERROR(ROUND(E3203/L3203,2),0)</f>
        <v>37.5</v>
      </c>
      <c r="S3203" s="13">
        <f t="shared" ref="S3203:S3266" si="151">(((J3203/60)/60)/24+DATE(1970,1,1))</f>
        <v>41861.767094907409</v>
      </c>
      <c r="T3203" s="13">
        <f t="shared" ref="T3203:T3266" si="152">(((I3203/60)/60)/24)+DATE(1970,1,1)</f>
        <v>41882.767094907409</v>
      </c>
    </row>
    <row r="3204" spans="1:20" ht="45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3</v>
      </c>
      <c r="M3204" t="b">
        <v>0</v>
      </c>
      <c r="N3204" t="s">
        <v>8280</v>
      </c>
      <c r="O3204" t="s">
        <v>8283</v>
      </c>
      <c r="P3204">
        <f t="shared" si="150"/>
        <v>25</v>
      </c>
      <c r="S3204" s="13">
        <f t="shared" si="151"/>
        <v>42293.853541666671</v>
      </c>
      <c r="T3204" s="13">
        <f t="shared" si="152"/>
        <v>42352.249305555553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14</v>
      </c>
      <c r="M3205" t="b">
        <v>0</v>
      </c>
      <c r="N3205" t="s">
        <v>8276</v>
      </c>
      <c r="O3205" t="s">
        <v>8302</v>
      </c>
      <c r="P3205">
        <f t="shared" si="150"/>
        <v>5.29</v>
      </c>
      <c r="S3205" s="13">
        <f t="shared" si="151"/>
        <v>42242.988680555558</v>
      </c>
      <c r="T3205" s="13">
        <f t="shared" si="152"/>
        <v>42272.988680555558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3</v>
      </c>
      <c r="M3206" t="b">
        <v>0</v>
      </c>
      <c r="N3206" t="s">
        <v>8276</v>
      </c>
      <c r="O3206" t="s">
        <v>8302</v>
      </c>
      <c r="P3206">
        <f t="shared" si="150"/>
        <v>24.33</v>
      </c>
      <c r="S3206" s="13">
        <f t="shared" si="151"/>
        <v>42172.686099537037</v>
      </c>
      <c r="T3206" s="13">
        <f t="shared" si="152"/>
        <v>42202.676388888889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4</v>
      </c>
      <c r="M3207" t="b">
        <v>0</v>
      </c>
      <c r="N3207" t="s">
        <v>8284</v>
      </c>
      <c r="O3207" t="s">
        <v>8285</v>
      </c>
      <c r="P3207">
        <f t="shared" si="150"/>
        <v>18</v>
      </c>
      <c r="S3207" s="13">
        <f t="shared" si="151"/>
        <v>42095.374675925923</v>
      </c>
      <c r="T3207" s="13">
        <f t="shared" si="152"/>
        <v>42125.374675925923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6</v>
      </c>
      <c r="M3208" t="b">
        <v>0</v>
      </c>
      <c r="N3208" t="s">
        <v>8268</v>
      </c>
      <c r="O3208" t="s">
        <v>8305</v>
      </c>
      <c r="P3208">
        <f t="shared" si="150"/>
        <v>12</v>
      </c>
      <c r="S3208" s="13">
        <f t="shared" si="151"/>
        <v>42236.276053240741</v>
      </c>
      <c r="T3208" s="13">
        <f t="shared" si="152"/>
        <v>42266.276053240741</v>
      </c>
    </row>
    <row r="3209" spans="1:20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</v>
      </c>
      <c r="M3209" t="b">
        <v>0</v>
      </c>
      <c r="N3209" t="s">
        <v>8276</v>
      </c>
      <c r="O3209" t="s">
        <v>8302</v>
      </c>
      <c r="P3209">
        <f t="shared" si="150"/>
        <v>23.67</v>
      </c>
      <c r="S3209" s="13">
        <f t="shared" si="151"/>
        <v>42057.277858796297</v>
      </c>
      <c r="T3209" s="13">
        <f t="shared" si="152"/>
        <v>42117.236192129625</v>
      </c>
    </row>
    <row r="3210" spans="1:20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0</v>
      </c>
      <c r="L3210">
        <v>3</v>
      </c>
      <c r="M3210" t="b">
        <v>0</v>
      </c>
      <c r="N3210" t="s">
        <v>8280</v>
      </c>
      <c r="O3210" t="s">
        <v>8281</v>
      </c>
      <c r="P3210">
        <f t="shared" si="150"/>
        <v>23.67</v>
      </c>
      <c r="S3210" s="13">
        <f t="shared" si="151"/>
        <v>41827.605057870373</v>
      </c>
      <c r="T3210" s="13">
        <f t="shared" si="152"/>
        <v>41848.605057870373</v>
      </c>
    </row>
    <row r="3211" spans="1:20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1403305200</v>
      </c>
      <c r="J3211">
        <v>1400512658</v>
      </c>
      <c r="K3211" t="b">
        <v>0</v>
      </c>
      <c r="L3211">
        <v>6</v>
      </c>
      <c r="M3211" t="b">
        <v>0</v>
      </c>
      <c r="N3211" t="s">
        <v>8278</v>
      </c>
      <c r="O3211" t="s">
        <v>8294</v>
      </c>
      <c r="P3211">
        <f t="shared" si="150"/>
        <v>11.67</v>
      </c>
      <c r="S3211" s="13">
        <f t="shared" si="151"/>
        <v>41778.637245370373</v>
      </c>
      <c r="T3211" s="13">
        <f t="shared" si="152"/>
        <v>41810.958333333336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1338523140</v>
      </c>
      <c r="J3212">
        <v>1334442519</v>
      </c>
      <c r="K3212" t="b">
        <v>0</v>
      </c>
      <c r="L3212">
        <v>2</v>
      </c>
      <c r="M3212" t="b">
        <v>0</v>
      </c>
      <c r="N3212" t="s">
        <v>8265</v>
      </c>
      <c r="O3212" t="s">
        <v>8299</v>
      </c>
      <c r="P3212">
        <f t="shared" si="150"/>
        <v>35</v>
      </c>
      <c r="S3212" s="13">
        <f t="shared" si="151"/>
        <v>41013.936562499999</v>
      </c>
      <c r="T3212" s="13">
        <f t="shared" si="152"/>
        <v>41061.165972222225</v>
      </c>
    </row>
    <row r="3213" spans="1:20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0</v>
      </c>
      <c r="L3213">
        <v>2</v>
      </c>
      <c r="M3213" t="b">
        <v>0</v>
      </c>
      <c r="N3213" t="s">
        <v>8284</v>
      </c>
      <c r="O3213" t="s">
        <v>8285</v>
      </c>
      <c r="P3213">
        <f t="shared" si="150"/>
        <v>35</v>
      </c>
      <c r="S3213" s="13">
        <f t="shared" si="151"/>
        <v>41834.586574074077</v>
      </c>
      <c r="T3213" s="13">
        <f t="shared" si="152"/>
        <v>41866.083333333336</v>
      </c>
    </row>
    <row r="3214" spans="1:20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0</v>
      </c>
      <c r="L3214">
        <v>2</v>
      </c>
      <c r="M3214" t="b">
        <v>0</v>
      </c>
      <c r="N3214" t="s">
        <v>8273</v>
      </c>
      <c r="O3214" t="s">
        <v>8291</v>
      </c>
      <c r="P3214">
        <f t="shared" si="150"/>
        <v>35</v>
      </c>
      <c r="S3214" s="13">
        <f t="shared" si="151"/>
        <v>41829.795729166668</v>
      </c>
      <c r="T3214" s="13">
        <f t="shared" si="152"/>
        <v>41859.795729166668</v>
      </c>
    </row>
    <row r="3215" spans="1:20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0</v>
      </c>
      <c r="L3215">
        <v>4</v>
      </c>
      <c r="M3215" t="b">
        <v>0</v>
      </c>
      <c r="N3215" t="s">
        <v>8276</v>
      </c>
      <c r="O3215" t="s">
        <v>8302</v>
      </c>
      <c r="P3215">
        <f t="shared" si="150"/>
        <v>17.5</v>
      </c>
      <c r="S3215" s="13">
        <f t="shared" si="151"/>
        <v>42171.763414351852</v>
      </c>
      <c r="T3215" s="13">
        <f t="shared" si="152"/>
        <v>42211.763414351852</v>
      </c>
    </row>
    <row r="3216" spans="1:20" ht="60" hidden="1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0</v>
      </c>
      <c r="L3216">
        <v>3</v>
      </c>
      <c r="M3216" t="b">
        <v>0</v>
      </c>
      <c r="N3216" t="s">
        <v>8280</v>
      </c>
      <c r="O3216" t="s">
        <v>8283</v>
      </c>
      <c r="P3216">
        <f t="shared" si="150"/>
        <v>23.33</v>
      </c>
      <c r="S3216" s="13">
        <f t="shared" si="151"/>
        <v>42337.792511574073</v>
      </c>
      <c r="T3216" s="13">
        <f t="shared" si="152"/>
        <v>42374.996527777781</v>
      </c>
    </row>
    <row r="3217" spans="1:20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0</v>
      </c>
      <c r="L3217">
        <v>3</v>
      </c>
      <c r="M3217" t="b">
        <v>1</v>
      </c>
      <c r="N3217" t="s">
        <v>8280</v>
      </c>
      <c r="O3217" t="s">
        <v>8283</v>
      </c>
      <c r="P3217">
        <f t="shared" si="150"/>
        <v>23.33</v>
      </c>
      <c r="S3217" s="13">
        <f t="shared" si="151"/>
        <v>42219.665173611109</v>
      </c>
      <c r="T3217" s="13">
        <f t="shared" si="152"/>
        <v>42257.165972222225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0</v>
      </c>
      <c r="L3218">
        <v>4</v>
      </c>
      <c r="M3218" t="b">
        <v>0</v>
      </c>
      <c r="N3218" t="s">
        <v>8280</v>
      </c>
      <c r="O3218" t="s">
        <v>8283</v>
      </c>
      <c r="P3218">
        <f t="shared" si="150"/>
        <v>17.5</v>
      </c>
      <c r="S3218" s="13">
        <f t="shared" si="151"/>
        <v>42165.462627314817</v>
      </c>
      <c r="T3218" s="13">
        <f t="shared" si="152"/>
        <v>42196.604166666672</v>
      </c>
    </row>
    <row r="3219" spans="1:20" ht="60" hidden="1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0</v>
      </c>
      <c r="L3219">
        <v>7</v>
      </c>
      <c r="M3219" t="b">
        <v>0</v>
      </c>
      <c r="N3219" t="s">
        <v>8280</v>
      </c>
      <c r="O3219" t="s">
        <v>8283</v>
      </c>
      <c r="P3219">
        <f t="shared" si="150"/>
        <v>10</v>
      </c>
      <c r="S3219" s="13">
        <f t="shared" si="151"/>
        <v>42648.546111111107</v>
      </c>
      <c r="T3219" s="13">
        <f t="shared" si="152"/>
        <v>42678.546111111107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6</v>
      </c>
      <c r="M3220" t="b">
        <v>0</v>
      </c>
      <c r="N3220" t="s">
        <v>8270</v>
      </c>
      <c r="O3220" t="s">
        <v>8271</v>
      </c>
      <c r="P3220">
        <f t="shared" si="150"/>
        <v>11.64</v>
      </c>
      <c r="S3220" s="13">
        <f t="shared" si="151"/>
        <v>41971.002152777779</v>
      </c>
      <c r="T3220" s="13">
        <f t="shared" si="152"/>
        <v>42004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0</v>
      </c>
      <c r="L3221">
        <v>3</v>
      </c>
      <c r="M3221" t="b">
        <v>0</v>
      </c>
      <c r="N3221" t="s">
        <v>8280</v>
      </c>
      <c r="O3221" t="s">
        <v>8283</v>
      </c>
      <c r="P3221">
        <f t="shared" si="150"/>
        <v>23</v>
      </c>
      <c r="S3221" s="13">
        <f t="shared" si="151"/>
        <v>42050.983182870375</v>
      </c>
      <c r="T3221" s="13">
        <f t="shared" si="152"/>
        <v>42085.941516203704</v>
      </c>
    </row>
    <row r="3222" spans="1:20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0</v>
      </c>
      <c r="L3222">
        <v>8</v>
      </c>
      <c r="M3222" t="b">
        <v>0</v>
      </c>
      <c r="N3222" t="s">
        <v>8265</v>
      </c>
      <c r="O3222" t="s">
        <v>8299</v>
      </c>
      <c r="P3222">
        <f t="shared" si="150"/>
        <v>8.5</v>
      </c>
      <c r="S3222" s="13">
        <f t="shared" si="151"/>
        <v>42772.833379629628</v>
      </c>
      <c r="T3222" s="13">
        <f t="shared" si="152"/>
        <v>42806.875</v>
      </c>
    </row>
    <row r="3223" spans="1:20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0</v>
      </c>
      <c r="L3223">
        <v>2</v>
      </c>
      <c r="M3223" t="b">
        <v>0</v>
      </c>
      <c r="N3223" t="s">
        <v>8265</v>
      </c>
      <c r="O3223" t="s">
        <v>8299</v>
      </c>
      <c r="P3223">
        <f t="shared" si="150"/>
        <v>34</v>
      </c>
      <c r="S3223" s="13">
        <f t="shared" si="151"/>
        <v>42155.696793981479</v>
      </c>
      <c r="T3223" s="13">
        <f t="shared" si="152"/>
        <v>42190.696793981479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0</v>
      </c>
      <c r="L3224">
        <v>1</v>
      </c>
      <c r="M3224" t="b">
        <v>0</v>
      </c>
      <c r="N3224" t="s">
        <v>8268</v>
      </c>
      <c r="O3224" t="s">
        <v>8306</v>
      </c>
      <c r="P3224">
        <f t="shared" si="150"/>
        <v>67</v>
      </c>
      <c r="S3224" s="13">
        <f t="shared" si="151"/>
        <v>42270.582141203704</v>
      </c>
      <c r="T3224" s="13">
        <f t="shared" si="152"/>
        <v>42301.895138888889</v>
      </c>
    </row>
    <row r="3225" spans="1:20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0</v>
      </c>
      <c r="L3225">
        <v>2</v>
      </c>
      <c r="M3225" t="b">
        <v>0</v>
      </c>
      <c r="N3225" t="s">
        <v>8284</v>
      </c>
      <c r="O3225" t="s">
        <v>8307</v>
      </c>
      <c r="P3225">
        <f t="shared" si="150"/>
        <v>32.5</v>
      </c>
      <c r="S3225" s="13">
        <f t="shared" si="151"/>
        <v>42206.835370370376</v>
      </c>
      <c r="T3225" s="13">
        <f t="shared" si="152"/>
        <v>42236.835370370376</v>
      </c>
    </row>
    <row r="3226" spans="1:20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0</v>
      </c>
      <c r="L3226">
        <v>2</v>
      </c>
      <c r="M3226" t="b">
        <v>0</v>
      </c>
      <c r="N3226" t="s">
        <v>8284</v>
      </c>
      <c r="O3226" t="s">
        <v>8307</v>
      </c>
      <c r="P3226">
        <f t="shared" si="150"/>
        <v>32.5</v>
      </c>
      <c r="S3226" s="13">
        <f t="shared" si="151"/>
        <v>42697.850844907407</v>
      </c>
      <c r="T3226" s="13">
        <f t="shared" si="152"/>
        <v>42745.208333333328</v>
      </c>
    </row>
    <row r="3227" spans="1:20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0</v>
      </c>
      <c r="L3227">
        <v>5</v>
      </c>
      <c r="M3227" t="b">
        <v>0</v>
      </c>
      <c r="N3227" t="s">
        <v>8265</v>
      </c>
      <c r="O3227" t="s">
        <v>8267</v>
      </c>
      <c r="P3227">
        <f t="shared" si="150"/>
        <v>13</v>
      </c>
      <c r="S3227" s="13">
        <f t="shared" si="151"/>
        <v>42503.559467592597</v>
      </c>
      <c r="T3227" s="13">
        <f t="shared" si="152"/>
        <v>42524.875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0</v>
      </c>
      <c r="L3228">
        <v>8</v>
      </c>
      <c r="M3228" t="b">
        <v>0</v>
      </c>
      <c r="N3228" t="s">
        <v>8265</v>
      </c>
      <c r="O3228" t="s">
        <v>8267</v>
      </c>
      <c r="P3228">
        <f t="shared" si="150"/>
        <v>8.1300000000000008</v>
      </c>
      <c r="S3228" s="13">
        <f t="shared" si="151"/>
        <v>42277.583472222221</v>
      </c>
      <c r="T3228" s="13">
        <f t="shared" si="152"/>
        <v>42307.583472222221</v>
      </c>
    </row>
    <row r="3229" spans="1:20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4</v>
      </c>
      <c r="M3229" t="b">
        <v>0</v>
      </c>
      <c r="N3229" t="s">
        <v>8276</v>
      </c>
      <c r="O3229" t="s">
        <v>8314</v>
      </c>
      <c r="P3229">
        <f t="shared" si="150"/>
        <v>16.25</v>
      </c>
      <c r="S3229" s="13">
        <f t="shared" si="151"/>
        <v>42722.882361111115</v>
      </c>
      <c r="T3229" s="13">
        <f t="shared" si="152"/>
        <v>42752.882361111115</v>
      </c>
    </row>
    <row r="3230" spans="1:20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0</v>
      </c>
      <c r="L3230">
        <v>3</v>
      </c>
      <c r="M3230" t="b">
        <v>1</v>
      </c>
      <c r="N3230" t="s">
        <v>8280</v>
      </c>
      <c r="O3230" t="s">
        <v>8283</v>
      </c>
      <c r="P3230">
        <f t="shared" si="150"/>
        <v>21.67</v>
      </c>
      <c r="S3230" s="13">
        <f t="shared" si="151"/>
        <v>42323.70930555556</v>
      </c>
      <c r="T3230" s="13">
        <f t="shared" si="152"/>
        <v>42355.207638888889</v>
      </c>
    </row>
    <row r="3231" spans="1:20" ht="60" hidden="1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0</v>
      </c>
      <c r="L3231">
        <v>4</v>
      </c>
      <c r="M3231" t="b">
        <v>0</v>
      </c>
      <c r="N3231" t="s">
        <v>8280</v>
      </c>
      <c r="O3231" t="s">
        <v>8283</v>
      </c>
      <c r="P3231">
        <f t="shared" si="150"/>
        <v>16.25</v>
      </c>
      <c r="S3231" s="13">
        <f t="shared" si="151"/>
        <v>41933.291643518518</v>
      </c>
      <c r="T3231" s="13">
        <f t="shared" si="152"/>
        <v>41963.333310185189</v>
      </c>
    </row>
    <row r="3232" spans="1:20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0</v>
      </c>
      <c r="L3232">
        <v>13</v>
      </c>
      <c r="M3232" t="b">
        <v>1</v>
      </c>
      <c r="N3232" t="s">
        <v>8268</v>
      </c>
      <c r="O3232" t="s">
        <v>8290</v>
      </c>
      <c r="P3232">
        <f t="shared" si="150"/>
        <v>4.92</v>
      </c>
      <c r="S3232" s="13">
        <f t="shared" si="151"/>
        <v>41898.168125000004</v>
      </c>
      <c r="T3232" s="13">
        <f t="shared" si="152"/>
        <v>41913.165972222225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4</v>
      </c>
      <c r="M3233" t="b">
        <v>0</v>
      </c>
      <c r="N3233" t="s">
        <v>8280</v>
      </c>
      <c r="O3233" t="s">
        <v>8283</v>
      </c>
      <c r="P3233">
        <f t="shared" si="150"/>
        <v>15.75</v>
      </c>
      <c r="S3233" s="13">
        <f t="shared" si="151"/>
        <v>42446.943831018521</v>
      </c>
      <c r="T3233" s="13">
        <f t="shared" si="152"/>
        <v>42476.943831018521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0</v>
      </c>
      <c r="L3234">
        <v>5</v>
      </c>
      <c r="M3234" t="b">
        <v>0</v>
      </c>
      <c r="N3234" t="s">
        <v>8284</v>
      </c>
      <c r="O3234" t="s">
        <v>8307</v>
      </c>
      <c r="P3234">
        <f t="shared" si="150"/>
        <v>12.4</v>
      </c>
      <c r="S3234" s="13">
        <f t="shared" si="151"/>
        <v>42463.81385416667</v>
      </c>
      <c r="T3234" s="13">
        <f t="shared" si="152"/>
        <v>42494.165972222225</v>
      </c>
    </row>
    <row r="3235" spans="1:20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3</v>
      </c>
      <c r="M3235" t="b">
        <v>0</v>
      </c>
      <c r="N3235" t="s">
        <v>8278</v>
      </c>
      <c r="O3235" t="s">
        <v>8296</v>
      </c>
      <c r="P3235">
        <f t="shared" si="150"/>
        <v>20.329999999999998</v>
      </c>
      <c r="S3235" s="13">
        <f t="shared" si="151"/>
        <v>42766.805034722223</v>
      </c>
      <c r="T3235" s="13">
        <f t="shared" si="152"/>
        <v>42796.805034722223</v>
      </c>
    </row>
    <row r="3236" spans="1:20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2</v>
      </c>
      <c r="M3236" t="b">
        <v>0</v>
      </c>
      <c r="N3236" t="s">
        <v>8265</v>
      </c>
      <c r="O3236" t="s">
        <v>8299</v>
      </c>
      <c r="P3236">
        <f t="shared" si="150"/>
        <v>30.5</v>
      </c>
      <c r="S3236" s="13">
        <f t="shared" si="151"/>
        <v>42734.789444444439</v>
      </c>
      <c r="T3236" s="13">
        <f t="shared" si="152"/>
        <v>42767.979861111111</v>
      </c>
    </row>
    <row r="3237" spans="1:20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0</v>
      </c>
      <c r="L3237">
        <v>2</v>
      </c>
      <c r="M3237" t="b">
        <v>0</v>
      </c>
      <c r="N3237" t="s">
        <v>8265</v>
      </c>
      <c r="O3237" t="s">
        <v>8267</v>
      </c>
      <c r="P3237">
        <f t="shared" si="150"/>
        <v>30.5</v>
      </c>
      <c r="S3237" s="13">
        <f t="shared" si="151"/>
        <v>42522.347812499997</v>
      </c>
      <c r="T3237" s="13">
        <f t="shared" si="152"/>
        <v>42552.347812499997</v>
      </c>
    </row>
    <row r="3238" spans="1:20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6</v>
      </c>
      <c r="M3238" t="b">
        <v>0</v>
      </c>
      <c r="N3238" t="s">
        <v>8280</v>
      </c>
      <c r="O3238" t="s">
        <v>8283</v>
      </c>
      <c r="P3238">
        <f t="shared" si="150"/>
        <v>10.17</v>
      </c>
      <c r="S3238" s="13">
        <f t="shared" si="151"/>
        <v>42702.917048611111</v>
      </c>
      <c r="T3238" s="13">
        <f t="shared" si="152"/>
        <v>42732.917048611111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0</v>
      </c>
      <c r="L3239">
        <v>2</v>
      </c>
      <c r="M3239" t="b">
        <v>0</v>
      </c>
      <c r="N3239" t="s">
        <v>8278</v>
      </c>
      <c r="O3239" t="s">
        <v>8282</v>
      </c>
      <c r="P3239">
        <f t="shared" si="150"/>
        <v>30</v>
      </c>
      <c r="S3239" s="13">
        <f t="shared" si="151"/>
        <v>42252.474351851852</v>
      </c>
      <c r="T3239" s="13">
        <f t="shared" si="152"/>
        <v>42276.165972222225</v>
      </c>
    </row>
    <row r="3240" spans="1:20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0</v>
      </c>
      <c r="L3240">
        <v>3</v>
      </c>
      <c r="M3240" t="b">
        <v>0</v>
      </c>
      <c r="N3240" t="s">
        <v>8265</v>
      </c>
      <c r="O3240" t="s">
        <v>8299</v>
      </c>
      <c r="P3240">
        <f t="shared" si="150"/>
        <v>20</v>
      </c>
      <c r="S3240" s="13">
        <f t="shared" si="151"/>
        <v>42156.510393518518</v>
      </c>
      <c r="T3240" s="13">
        <f t="shared" si="152"/>
        <v>42186.510393518518</v>
      </c>
    </row>
    <row r="3241" spans="1:20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0</v>
      </c>
      <c r="L3241">
        <v>1</v>
      </c>
      <c r="M3241" t="b">
        <v>0</v>
      </c>
      <c r="N3241" t="s">
        <v>8270</v>
      </c>
      <c r="O3241" t="s">
        <v>8312</v>
      </c>
      <c r="P3241">
        <f t="shared" si="150"/>
        <v>60</v>
      </c>
      <c r="S3241" s="13">
        <f t="shared" si="151"/>
        <v>42278.089039351849</v>
      </c>
      <c r="T3241" s="13">
        <f t="shared" si="152"/>
        <v>42302.999305555553</v>
      </c>
    </row>
    <row r="3242" spans="1:20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2</v>
      </c>
      <c r="M3242" t="b">
        <v>0</v>
      </c>
      <c r="N3242" t="s">
        <v>8265</v>
      </c>
      <c r="O3242" t="s">
        <v>8275</v>
      </c>
      <c r="P3242">
        <f t="shared" si="150"/>
        <v>30</v>
      </c>
      <c r="S3242" s="13">
        <f t="shared" si="151"/>
        <v>42754.693842592591</v>
      </c>
      <c r="T3242" s="13">
        <f t="shared" si="152"/>
        <v>42782.958333333328</v>
      </c>
    </row>
    <row r="3243" spans="1:20" ht="60" hidden="1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0</v>
      </c>
      <c r="L3243">
        <v>3</v>
      </c>
      <c r="M3243" t="b">
        <v>0</v>
      </c>
      <c r="N3243" t="s">
        <v>8280</v>
      </c>
      <c r="O3243" t="s">
        <v>8283</v>
      </c>
      <c r="P3243">
        <f t="shared" si="150"/>
        <v>20</v>
      </c>
      <c r="S3243" s="13">
        <f t="shared" si="151"/>
        <v>41893.324884259258</v>
      </c>
      <c r="T3243" s="13">
        <f t="shared" si="152"/>
        <v>41926.290972222225</v>
      </c>
    </row>
    <row r="3244" spans="1:20" ht="60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0</v>
      </c>
      <c r="L3244">
        <v>4</v>
      </c>
      <c r="M3244" t="b">
        <v>0</v>
      </c>
      <c r="N3244" t="s">
        <v>8280</v>
      </c>
      <c r="O3244" t="s">
        <v>8283</v>
      </c>
      <c r="P3244">
        <f t="shared" si="150"/>
        <v>15</v>
      </c>
      <c r="S3244" s="13">
        <f t="shared" si="151"/>
        <v>41871.755694444444</v>
      </c>
      <c r="T3244" s="13">
        <f t="shared" si="152"/>
        <v>41901.755694444444</v>
      </c>
    </row>
    <row r="3245" spans="1:20" ht="60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0</v>
      </c>
      <c r="L3245">
        <v>4</v>
      </c>
      <c r="M3245" t="b">
        <v>0</v>
      </c>
      <c r="N3245" t="s">
        <v>8280</v>
      </c>
      <c r="O3245" t="s">
        <v>8283</v>
      </c>
      <c r="P3245">
        <f t="shared" si="150"/>
        <v>15</v>
      </c>
      <c r="S3245" s="13">
        <f t="shared" si="151"/>
        <v>42262.096782407403</v>
      </c>
      <c r="T3245" s="13">
        <f t="shared" si="152"/>
        <v>42286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2</v>
      </c>
      <c r="M3246" t="b">
        <v>0</v>
      </c>
      <c r="N3246" t="s">
        <v>8276</v>
      </c>
      <c r="O3246" t="s">
        <v>8302</v>
      </c>
      <c r="P3246">
        <f t="shared" si="150"/>
        <v>29.5</v>
      </c>
      <c r="S3246" s="13">
        <f t="shared" si="151"/>
        <v>42675.694236111114</v>
      </c>
      <c r="T3246" s="13">
        <f t="shared" si="152"/>
        <v>42705.735902777778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1</v>
      </c>
      <c r="M3247" t="b">
        <v>0</v>
      </c>
      <c r="N3247" t="s">
        <v>8280</v>
      </c>
      <c r="O3247" t="s">
        <v>8283</v>
      </c>
      <c r="P3247">
        <f t="shared" si="150"/>
        <v>59</v>
      </c>
      <c r="S3247" s="13">
        <f t="shared" si="151"/>
        <v>42135.60020833333</v>
      </c>
      <c r="T3247" s="13">
        <f t="shared" si="152"/>
        <v>42167.083333333328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0</v>
      </c>
      <c r="L3248">
        <v>3</v>
      </c>
      <c r="M3248" t="b">
        <v>0</v>
      </c>
      <c r="N3248" t="s">
        <v>8268</v>
      </c>
      <c r="O3248" t="s">
        <v>8309</v>
      </c>
      <c r="P3248">
        <f t="shared" si="150"/>
        <v>19</v>
      </c>
      <c r="S3248" s="13">
        <f t="shared" si="151"/>
        <v>42230.472222222219</v>
      </c>
      <c r="T3248" s="13">
        <f t="shared" si="152"/>
        <v>42259.165972222225</v>
      </c>
    </row>
    <row r="3249" spans="1:20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0</v>
      </c>
      <c r="L3249">
        <v>4</v>
      </c>
      <c r="M3249" t="b">
        <v>0</v>
      </c>
      <c r="N3249" t="s">
        <v>8265</v>
      </c>
      <c r="O3249" t="s">
        <v>8299</v>
      </c>
      <c r="P3249">
        <f t="shared" si="150"/>
        <v>14</v>
      </c>
      <c r="S3249" s="13">
        <f t="shared" si="151"/>
        <v>42167.434166666666</v>
      </c>
      <c r="T3249" s="13">
        <f t="shared" si="152"/>
        <v>42197.434166666666</v>
      </c>
    </row>
    <row r="3250" spans="1:20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0</v>
      </c>
      <c r="L3250">
        <v>3</v>
      </c>
      <c r="M3250" t="b">
        <v>0</v>
      </c>
      <c r="N3250" t="s">
        <v>8273</v>
      </c>
      <c r="O3250" t="s">
        <v>8291</v>
      </c>
      <c r="P3250">
        <f t="shared" si="150"/>
        <v>18.670000000000002</v>
      </c>
      <c r="S3250" s="13">
        <f t="shared" si="151"/>
        <v>42068.888391203705</v>
      </c>
      <c r="T3250" s="13">
        <f t="shared" si="152"/>
        <v>42098.846724537041</v>
      </c>
    </row>
    <row r="3251" spans="1:20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0</v>
      </c>
      <c r="L3251">
        <v>3</v>
      </c>
      <c r="M3251" t="b">
        <v>0</v>
      </c>
      <c r="N3251" t="s">
        <v>8280</v>
      </c>
      <c r="O3251" t="s">
        <v>8281</v>
      </c>
      <c r="P3251">
        <f t="shared" si="150"/>
        <v>18.670000000000002</v>
      </c>
      <c r="S3251" s="13">
        <f t="shared" si="151"/>
        <v>42145.746689814812</v>
      </c>
      <c r="T3251" s="13">
        <f t="shared" si="152"/>
        <v>42175.746689814812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0</v>
      </c>
      <c r="L3252">
        <v>2</v>
      </c>
      <c r="M3252" t="b">
        <v>0</v>
      </c>
      <c r="N3252" t="s">
        <v>8265</v>
      </c>
      <c r="O3252" t="s">
        <v>8299</v>
      </c>
      <c r="P3252">
        <f t="shared" si="150"/>
        <v>27.5</v>
      </c>
      <c r="S3252" s="13">
        <f t="shared" si="151"/>
        <v>41918.742175925923</v>
      </c>
      <c r="T3252" s="13">
        <f t="shared" si="152"/>
        <v>41948.783842592595</v>
      </c>
    </row>
    <row r="3253" spans="1:20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0</v>
      </c>
      <c r="L3253">
        <v>2</v>
      </c>
      <c r="M3253" t="b">
        <v>0</v>
      </c>
      <c r="N3253" t="s">
        <v>8268</v>
      </c>
      <c r="O3253" t="s">
        <v>8305</v>
      </c>
      <c r="P3253">
        <f t="shared" si="150"/>
        <v>27.5</v>
      </c>
      <c r="S3253" s="13">
        <f t="shared" si="151"/>
        <v>42146.731087962966</v>
      </c>
      <c r="T3253" s="13">
        <f t="shared" si="152"/>
        <v>42176.731087962966</v>
      </c>
    </row>
    <row r="3254" spans="1:20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0</v>
      </c>
      <c r="L3254">
        <v>2</v>
      </c>
      <c r="M3254" t="b">
        <v>0</v>
      </c>
      <c r="N3254" t="s">
        <v>8268</v>
      </c>
      <c r="O3254" t="s">
        <v>8306</v>
      </c>
      <c r="P3254">
        <f t="shared" si="150"/>
        <v>27.5</v>
      </c>
      <c r="S3254" s="13">
        <f t="shared" si="151"/>
        <v>42590.472685185188</v>
      </c>
      <c r="T3254" s="13">
        <f t="shared" si="152"/>
        <v>42620.472685185188</v>
      </c>
    </row>
    <row r="3255" spans="1:20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1473306300</v>
      </c>
      <c r="J3255">
        <v>1471701028</v>
      </c>
      <c r="K3255" t="b">
        <v>0</v>
      </c>
      <c r="L3255">
        <v>2</v>
      </c>
      <c r="M3255" t="b">
        <v>0</v>
      </c>
      <c r="N3255" t="s">
        <v>8265</v>
      </c>
      <c r="O3255" t="s">
        <v>8299</v>
      </c>
      <c r="P3255">
        <f t="shared" si="150"/>
        <v>27.5</v>
      </c>
      <c r="S3255" s="13">
        <f t="shared" si="151"/>
        <v>42602.576712962968</v>
      </c>
      <c r="T3255" s="13">
        <f t="shared" si="152"/>
        <v>42621.15625</v>
      </c>
    </row>
    <row r="3256" spans="1:20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0</v>
      </c>
      <c r="L3256">
        <v>3</v>
      </c>
      <c r="M3256" t="b">
        <v>0</v>
      </c>
      <c r="N3256" t="s">
        <v>8265</v>
      </c>
      <c r="O3256" t="s">
        <v>8299</v>
      </c>
      <c r="P3256">
        <f t="shared" si="150"/>
        <v>18.329999999999998</v>
      </c>
      <c r="S3256" s="13">
        <f t="shared" si="151"/>
        <v>42059.085752314815</v>
      </c>
      <c r="T3256" s="13">
        <f t="shared" si="152"/>
        <v>42089.044085648144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0</v>
      </c>
      <c r="L3257">
        <v>2</v>
      </c>
      <c r="M3257" t="b">
        <v>0</v>
      </c>
      <c r="N3257" t="s">
        <v>8276</v>
      </c>
      <c r="O3257" t="s">
        <v>8302</v>
      </c>
      <c r="P3257">
        <f t="shared" si="150"/>
        <v>27.5</v>
      </c>
      <c r="S3257" s="13">
        <f t="shared" si="151"/>
        <v>41889.768229166664</v>
      </c>
      <c r="T3257" s="13">
        <f t="shared" si="152"/>
        <v>41919.768229166664</v>
      </c>
    </row>
    <row r="3258" spans="1:20" ht="45" hidden="1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0</v>
      </c>
      <c r="L3258">
        <v>3</v>
      </c>
      <c r="M3258" t="b">
        <v>0</v>
      </c>
      <c r="N3258" t="s">
        <v>8280</v>
      </c>
      <c r="O3258" t="s">
        <v>8283</v>
      </c>
      <c r="P3258">
        <f t="shared" si="150"/>
        <v>18.329999999999998</v>
      </c>
      <c r="S3258" s="13">
        <f t="shared" si="151"/>
        <v>42144.573807870373</v>
      </c>
      <c r="T3258" s="13">
        <f t="shared" si="152"/>
        <v>42166.165972222225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3</v>
      </c>
      <c r="M3259" t="b">
        <v>0</v>
      </c>
      <c r="N3259" t="s">
        <v>8280</v>
      </c>
      <c r="O3259" t="s">
        <v>8292</v>
      </c>
      <c r="P3259">
        <f t="shared" si="150"/>
        <v>18.329999999999998</v>
      </c>
      <c r="S3259" s="13">
        <f t="shared" si="151"/>
        <v>42758.559629629628</v>
      </c>
      <c r="T3259" s="13">
        <f t="shared" si="152"/>
        <v>42788.559629629628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0</v>
      </c>
      <c r="L3260">
        <v>4</v>
      </c>
      <c r="M3260" t="b">
        <v>0</v>
      </c>
      <c r="N3260" t="s">
        <v>8265</v>
      </c>
      <c r="O3260" t="s">
        <v>8267</v>
      </c>
      <c r="P3260">
        <f t="shared" si="150"/>
        <v>13.25</v>
      </c>
      <c r="S3260" s="13">
        <f t="shared" si="151"/>
        <v>41982.887280092589</v>
      </c>
      <c r="T3260" s="13">
        <f t="shared" si="152"/>
        <v>42012.887280092589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0</v>
      </c>
      <c r="L3261">
        <v>4</v>
      </c>
      <c r="M3261" t="b">
        <v>0</v>
      </c>
      <c r="N3261" t="s">
        <v>8273</v>
      </c>
      <c r="O3261" t="s">
        <v>8291</v>
      </c>
      <c r="P3261">
        <f t="shared" si="150"/>
        <v>13.25</v>
      </c>
      <c r="S3261" s="13">
        <f t="shared" si="151"/>
        <v>42614.760937500003</v>
      </c>
      <c r="T3261" s="13">
        <f t="shared" si="152"/>
        <v>42644.165972222225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0</v>
      </c>
      <c r="L3262">
        <v>4</v>
      </c>
      <c r="M3262" t="b">
        <v>0</v>
      </c>
      <c r="N3262" t="s">
        <v>8268</v>
      </c>
      <c r="O3262" t="s">
        <v>8313</v>
      </c>
      <c r="P3262">
        <f t="shared" si="150"/>
        <v>13.25</v>
      </c>
      <c r="S3262" s="13">
        <f t="shared" si="151"/>
        <v>42303.672662037032</v>
      </c>
      <c r="T3262" s="13">
        <f t="shared" si="152"/>
        <v>42338.714328703703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0</v>
      </c>
      <c r="L3263">
        <v>1</v>
      </c>
      <c r="M3263" t="b">
        <v>0</v>
      </c>
      <c r="N3263" t="s">
        <v>8268</v>
      </c>
      <c r="O3263" t="s">
        <v>8313</v>
      </c>
      <c r="P3263">
        <f t="shared" si="150"/>
        <v>53</v>
      </c>
      <c r="S3263" s="13">
        <f t="shared" si="151"/>
        <v>42171.725416666668</v>
      </c>
      <c r="T3263" s="13">
        <f t="shared" si="152"/>
        <v>42201.725416666668</v>
      </c>
    </row>
    <row r="3264" spans="1:20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0</v>
      </c>
      <c r="L3264">
        <v>14</v>
      </c>
      <c r="M3264" t="b">
        <v>0</v>
      </c>
      <c r="N3264" t="s">
        <v>8278</v>
      </c>
      <c r="O3264" t="s">
        <v>8296</v>
      </c>
      <c r="P3264">
        <f t="shared" si="150"/>
        <v>3.71</v>
      </c>
      <c r="S3264" s="13">
        <f t="shared" si="151"/>
        <v>41964.315532407403</v>
      </c>
      <c r="T3264" s="13">
        <f t="shared" si="152"/>
        <v>41995.166666666672</v>
      </c>
    </row>
    <row r="3265" spans="1:20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0</v>
      </c>
      <c r="L3265">
        <v>2</v>
      </c>
      <c r="M3265" t="b">
        <v>0</v>
      </c>
      <c r="N3265" t="s">
        <v>8265</v>
      </c>
      <c r="O3265" t="s">
        <v>8299</v>
      </c>
      <c r="P3265">
        <f t="shared" si="150"/>
        <v>26</v>
      </c>
      <c r="S3265" s="13">
        <f t="shared" si="151"/>
        <v>42284.516064814816</v>
      </c>
      <c r="T3265" s="13">
        <f t="shared" si="152"/>
        <v>42307.875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0</v>
      </c>
      <c r="L3266">
        <v>1</v>
      </c>
      <c r="M3266" t="b">
        <v>0</v>
      </c>
      <c r="N3266" t="s">
        <v>8276</v>
      </c>
      <c r="O3266" t="s">
        <v>8302</v>
      </c>
      <c r="P3266">
        <f t="shared" si="150"/>
        <v>52</v>
      </c>
      <c r="S3266" s="13">
        <f t="shared" si="151"/>
        <v>42016.800208333334</v>
      </c>
      <c r="T3266" s="13">
        <f t="shared" si="152"/>
        <v>42032.916666666672</v>
      </c>
    </row>
    <row r="3267" spans="1:20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1449162000</v>
      </c>
      <c r="J3267">
        <v>1446570315</v>
      </c>
      <c r="K3267" t="b">
        <v>0</v>
      </c>
      <c r="L3267">
        <v>2</v>
      </c>
      <c r="M3267" t="b">
        <v>0</v>
      </c>
      <c r="N3267" t="s">
        <v>8278</v>
      </c>
      <c r="O3267" t="s">
        <v>8282</v>
      </c>
      <c r="P3267">
        <f t="shared" ref="P3267:P3330" si="153">IFERROR(ROUND(E3267/L3267,2),0)</f>
        <v>25.5</v>
      </c>
      <c r="S3267" s="13">
        <f t="shared" ref="S3267:S3330" si="154">(((J3267/60)/60)/24+DATE(1970,1,1))</f>
        <v>42311.711979166663</v>
      </c>
      <c r="T3267" s="13">
        <f t="shared" ref="T3267:T3330" si="155">(((I3267/60)/60)/24)+DATE(1970,1,1)</f>
        <v>42341.708333333328</v>
      </c>
    </row>
    <row r="3268" spans="1:20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0</v>
      </c>
      <c r="L3268">
        <v>2</v>
      </c>
      <c r="M3268" t="b">
        <v>0</v>
      </c>
      <c r="N3268" t="s">
        <v>8278</v>
      </c>
      <c r="O3268" t="s">
        <v>8296</v>
      </c>
      <c r="P3268">
        <f t="shared" si="153"/>
        <v>25.5</v>
      </c>
      <c r="S3268" s="13">
        <f t="shared" si="154"/>
        <v>42136.536134259266</v>
      </c>
      <c r="T3268" s="13">
        <f t="shared" si="155"/>
        <v>42167.875</v>
      </c>
    </row>
    <row r="3269" spans="1:20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0</v>
      </c>
      <c r="L3269">
        <v>4</v>
      </c>
      <c r="M3269" t="b">
        <v>0</v>
      </c>
      <c r="N3269" t="s">
        <v>8273</v>
      </c>
      <c r="O3269" t="s">
        <v>8291</v>
      </c>
      <c r="P3269">
        <f t="shared" si="153"/>
        <v>12.75</v>
      </c>
      <c r="S3269" s="13">
        <f t="shared" si="154"/>
        <v>42172.757638888885</v>
      </c>
      <c r="T3269" s="13">
        <f t="shared" si="155"/>
        <v>42202.757638888885</v>
      </c>
    </row>
    <row r="3270" spans="1:20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0</v>
      </c>
      <c r="L3270">
        <v>2</v>
      </c>
      <c r="M3270" t="b">
        <v>0</v>
      </c>
      <c r="N3270" t="s">
        <v>8284</v>
      </c>
      <c r="O3270" t="s">
        <v>8287</v>
      </c>
      <c r="P3270">
        <f t="shared" si="153"/>
        <v>25.5</v>
      </c>
      <c r="S3270" s="13">
        <f t="shared" si="154"/>
        <v>42590.90425925926</v>
      </c>
      <c r="T3270" s="13">
        <f t="shared" si="155"/>
        <v>42606.90425925926</v>
      </c>
    </row>
    <row r="3271" spans="1:20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0</v>
      </c>
      <c r="L3271">
        <v>3</v>
      </c>
      <c r="M3271" t="b">
        <v>0</v>
      </c>
      <c r="N3271" t="s">
        <v>8273</v>
      </c>
      <c r="O3271" t="s">
        <v>8301</v>
      </c>
      <c r="P3271">
        <f t="shared" si="153"/>
        <v>17</v>
      </c>
      <c r="S3271" s="13">
        <f t="shared" si="154"/>
        <v>42137.395798611105</v>
      </c>
      <c r="T3271" s="13">
        <f t="shared" si="155"/>
        <v>42171.458333333328</v>
      </c>
    </row>
    <row r="3272" spans="1:20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0</v>
      </c>
      <c r="L3272">
        <v>4</v>
      </c>
      <c r="M3272" t="b">
        <v>0</v>
      </c>
      <c r="N3272" t="s">
        <v>8270</v>
      </c>
      <c r="O3272" t="s">
        <v>8310</v>
      </c>
      <c r="P3272">
        <f t="shared" si="153"/>
        <v>12.75</v>
      </c>
      <c r="S3272" s="13">
        <f t="shared" si="154"/>
        <v>42167.533159722225</v>
      </c>
      <c r="T3272" s="13">
        <f t="shared" si="155"/>
        <v>42197.533159722225</v>
      </c>
    </row>
    <row r="3273" spans="1:20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0</v>
      </c>
      <c r="L3273">
        <v>2</v>
      </c>
      <c r="M3273" t="b">
        <v>0</v>
      </c>
      <c r="N3273" t="s">
        <v>8276</v>
      </c>
      <c r="O3273" t="s">
        <v>8302</v>
      </c>
      <c r="P3273">
        <f t="shared" si="153"/>
        <v>25.5</v>
      </c>
      <c r="S3273" s="13">
        <f t="shared" si="154"/>
        <v>41915.437210648146</v>
      </c>
      <c r="T3273" s="13">
        <f t="shared" si="155"/>
        <v>41945.478877314818</v>
      </c>
    </row>
    <row r="3274" spans="1:20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0</v>
      </c>
      <c r="L3274">
        <v>6</v>
      </c>
      <c r="M3274" t="b">
        <v>0</v>
      </c>
      <c r="N3274" t="s">
        <v>8265</v>
      </c>
      <c r="O3274" t="s">
        <v>8272</v>
      </c>
      <c r="P3274">
        <f t="shared" si="153"/>
        <v>8.5</v>
      </c>
      <c r="S3274" s="13">
        <f t="shared" si="154"/>
        <v>42284.500104166669</v>
      </c>
      <c r="T3274" s="13">
        <f t="shared" si="155"/>
        <v>42314.541770833333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0</v>
      </c>
      <c r="L3275">
        <v>6</v>
      </c>
      <c r="M3275" t="b">
        <v>0</v>
      </c>
      <c r="N3275" t="s">
        <v>8280</v>
      </c>
      <c r="O3275" t="s">
        <v>8283</v>
      </c>
      <c r="P3275">
        <f t="shared" si="153"/>
        <v>8.5</v>
      </c>
      <c r="S3275" s="13">
        <f t="shared" si="154"/>
        <v>42611.801412037035</v>
      </c>
      <c r="T3275" s="13">
        <f t="shared" si="155"/>
        <v>42627.791666666672</v>
      </c>
    </row>
    <row r="3276" spans="1:20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0</v>
      </c>
      <c r="L3276">
        <v>1</v>
      </c>
      <c r="M3276" t="b">
        <v>0</v>
      </c>
      <c r="N3276" t="s">
        <v>8278</v>
      </c>
      <c r="O3276" t="s">
        <v>8282</v>
      </c>
      <c r="P3276">
        <f t="shared" si="153"/>
        <v>50</v>
      </c>
      <c r="S3276" s="13">
        <f t="shared" si="154"/>
        <v>42400.704537037032</v>
      </c>
      <c r="T3276" s="13">
        <f t="shared" si="155"/>
        <v>42444.875</v>
      </c>
    </row>
    <row r="3277" spans="1:20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0</v>
      </c>
      <c r="L3277">
        <v>1</v>
      </c>
      <c r="M3277" t="b">
        <v>0</v>
      </c>
      <c r="N3277" t="s">
        <v>8278</v>
      </c>
      <c r="O3277" t="s">
        <v>8282</v>
      </c>
      <c r="P3277">
        <f t="shared" si="153"/>
        <v>50</v>
      </c>
      <c r="S3277" s="13">
        <f t="shared" si="154"/>
        <v>42017.88045138889</v>
      </c>
      <c r="T3277" s="13">
        <f t="shared" si="155"/>
        <v>42044.1875</v>
      </c>
    </row>
    <row r="3278" spans="1:20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1459483140</v>
      </c>
      <c r="J3278">
        <v>1456526879</v>
      </c>
      <c r="K3278" t="b">
        <v>0</v>
      </c>
      <c r="L3278">
        <v>1</v>
      </c>
      <c r="M3278" t="b">
        <v>0</v>
      </c>
      <c r="N3278" t="s">
        <v>8278</v>
      </c>
      <c r="O3278" t="s">
        <v>8296</v>
      </c>
      <c r="P3278">
        <f t="shared" si="153"/>
        <v>50</v>
      </c>
      <c r="S3278" s="13">
        <f t="shared" si="154"/>
        <v>42426.949988425928</v>
      </c>
      <c r="T3278" s="13">
        <f t="shared" si="155"/>
        <v>42461.165972222225</v>
      </c>
    </row>
    <row r="3279" spans="1:20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0</v>
      </c>
      <c r="L3279">
        <v>1</v>
      </c>
      <c r="M3279" t="b">
        <v>0</v>
      </c>
      <c r="N3279" t="s">
        <v>8278</v>
      </c>
      <c r="O3279" t="s">
        <v>8296</v>
      </c>
      <c r="P3279">
        <f t="shared" si="153"/>
        <v>50</v>
      </c>
      <c r="S3279" s="13">
        <f t="shared" si="154"/>
        <v>41931.682939814818</v>
      </c>
      <c r="T3279" s="13">
        <f t="shared" si="155"/>
        <v>41961.724606481483</v>
      </c>
    </row>
    <row r="3280" spans="1:20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1433017303</v>
      </c>
      <c r="J3280">
        <v>1430425303</v>
      </c>
      <c r="K3280" t="b">
        <v>0</v>
      </c>
      <c r="L3280">
        <v>3</v>
      </c>
      <c r="M3280" t="b">
        <v>0</v>
      </c>
      <c r="N3280" t="s">
        <v>8278</v>
      </c>
      <c r="O3280" t="s">
        <v>8296</v>
      </c>
      <c r="P3280">
        <f t="shared" si="153"/>
        <v>16.670000000000002</v>
      </c>
      <c r="S3280" s="13">
        <f t="shared" si="154"/>
        <v>42124.848414351851</v>
      </c>
      <c r="T3280" s="13">
        <f t="shared" si="155"/>
        <v>42154.848414351851</v>
      </c>
    </row>
    <row r="3281" spans="1:20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1</v>
      </c>
      <c r="M3281" t="b">
        <v>0</v>
      </c>
      <c r="N3281" t="s">
        <v>8265</v>
      </c>
      <c r="O3281" t="s">
        <v>8299</v>
      </c>
      <c r="P3281">
        <f t="shared" si="153"/>
        <v>50</v>
      </c>
      <c r="S3281" s="13">
        <f t="shared" si="154"/>
        <v>42431.102534722217</v>
      </c>
      <c r="T3281" s="13">
        <f t="shared" si="155"/>
        <v>42461.06086805556</v>
      </c>
    </row>
    <row r="3282" spans="1:20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1</v>
      </c>
      <c r="M3282" t="b">
        <v>0</v>
      </c>
      <c r="N3282" t="s">
        <v>8268</v>
      </c>
      <c r="O3282" t="s">
        <v>8309</v>
      </c>
      <c r="P3282">
        <f t="shared" si="153"/>
        <v>50</v>
      </c>
      <c r="S3282" s="13">
        <f t="shared" si="154"/>
        <v>42121.756921296299</v>
      </c>
      <c r="T3282" s="13">
        <f t="shared" si="155"/>
        <v>42156.208333333328</v>
      </c>
    </row>
    <row r="3283" spans="1:20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1</v>
      </c>
      <c r="M3283" t="b">
        <v>0</v>
      </c>
      <c r="N3283" t="s">
        <v>8284</v>
      </c>
      <c r="O3283" t="s">
        <v>8307</v>
      </c>
      <c r="P3283">
        <f t="shared" si="153"/>
        <v>50</v>
      </c>
      <c r="S3283" s="13">
        <f t="shared" si="154"/>
        <v>42219.019733796296</v>
      </c>
      <c r="T3283" s="13">
        <f t="shared" si="155"/>
        <v>42249.019733796296</v>
      </c>
    </row>
    <row r="3284" spans="1:20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</v>
      </c>
      <c r="M3284" t="b">
        <v>0</v>
      </c>
      <c r="N3284" t="s">
        <v>8284</v>
      </c>
      <c r="O3284" t="s">
        <v>8307</v>
      </c>
      <c r="P3284">
        <f t="shared" si="153"/>
        <v>25</v>
      </c>
      <c r="S3284" s="13">
        <f t="shared" si="154"/>
        <v>42445.19430555556</v>
      </c>
      <c r="T3284" s="13">
        <f t="shared" si="155"/>
        <v>42489.19430555556</v>
      </c>
    </row>
    <row r="3285" spans="1:20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1</v>
      </c>
      <c r="M3285" t="b">
        <v>0</v>
      </c>
      <c r="N3285" t="s">
        <v>8303</v>
      </c>
      <c r="O3285" t="s">
        <v>8304</v>
      </c>
      <c r="P3285">
        <f t="shared" si="153"/>
        <v>50</v>
      </c>
      <c r="S3285" s="13">
        <f t="shared" si="154"/>
        <v>42379.74418981481</v>
      </c>
      <c r="T3285" s="13">
        <f t="shared" si="155"/>
        <v>42410.875</v>
      </c>
    </row>
    <row r="3286" spans="1:20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1454047140</v>
      </c>
      <c r="J3286">
        <v>1452546853</v>
      </c>
      <c r="K3286" t="b">
        <v>0</v>
      </c>
      <c r="L3286">
        <v>1</v>
      </c>
      <c r="M3286" t="b">
        <v>0</v>
      </c>
      <c r="N3286" t="s">
        <v>8273</v>
      </c>
      <c r="O3286" t="s">
        <v>8301</v>
      </c>
      <c r="P3286">
        <f t="shared" si="153"/>
        <v>50</v>
      </c>
      <c r="S3286" s="13">
        <f t="shared" si="154"/>
        <v>42380.884872685187</v>
      </c>
      <c r="T3286" s="13">
        <f t="shared" si="155"/>
        <v>42398.249305555553</v>
      </c>
    </row>
    <row r="3287" spans="1:20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1</v>
      </c>
      <c r="M3287" t="b">
        <v>0</v>
      </c>
      <c r="N3287" t="s">
        <v>8276</v>
      </c>
      <c r="O3287" t="s">
        <v>8302</v>
      </c>
      <c r="P3287">
        <f t="shared" si="153"/>
        <v>50</v>
      </c>
      <c r="S3287" s="13">
        <f t="shared" si="154"/>
        <v>42762.942430555559</v>
      </c>
      <c r="T3287" s="13">
        <f t="shared" si="155"/>
        <v>42794.208333333328</v>
      </c>
    </row>
    <row r="3288" spans="1:20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2</v>
      </c>
      <c r="M3288" t="b">
        <v>0</v>
      </c>
      <c r="N3288" t="s">
        <v>8268</v>
      </c>
      <c r="O3288" t="s">
        <v>8309</v>
      </c>
      <c r="P3288">
        <f t="shared" si="153"/>
        <v>25</v>
      </c>
      <c r="S3288" s="13">
        <f t="shared" si="154"/>
        <v>42567.840069444443</v>
      </c>
      <c r="T3288" s="13">
        <f t="shared" si="155"/>
        <v>42597.840069444443</v>
      </c>
    </row>
    <row r="3289" spans="1:20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1448733628</v>
      </c>
      <c r="J3289">
        <v>1446573628</v>
      </c>
      <c r="K3289" t="b">
        <v>0</v>
      </c>
      <c r="L3289">
        <v>1</v>
      </c>
      <c r="M3289" t="b">
        <v>0</v>
      </c>
      <c r="N3289" t="s">
        <v>8270</v>
      </c>
      <c r="O3289" t="s">
        <v>8312</v>
      </c>
      <c r="P3289">
        <f t="shared" si="153"/>
        <v>50</v>
      </c>
      <c r="S3289" s="13">
        <f t="shared" si="154"/>
        <v>42311.750324074077</v>
      </c>
      <c r="T3289" s="13">
        <f t="shared" si="155"/>
        <v>42336.750324074077</v>
      </c>
    </row>
    <row r="3290" spans="1:20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1</v>
      </c>
      <c r="M3290" t="b">
        <v>0</v>
      </c>
      <c r="N3290" t="s">
        <v>8284</v>
      </c>
      <c r="O3290" t="s">
        <v>8287</v>
      </c>
      <c r="P3290">
        <f t="shared" si="153"/>
        <v>50</v>
      </c>
      <c r="S3290" s="13">
        <f t="shared" si="154"/>
        <v>42505.774479166663</v>
      </c>
      <c r="T3290" s="13">
        <f t="shared" si="155"/>
        <v>42541.958333333328</v>
      </c>
    </row>
    <row r="3291" spans="1:20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</v>
      </c>
      <c r="M3291" t="b">
        <v>0</v>
      </c>
      <c r="N3291" t="s">
        <v>8265</v>
      </c>
      <c r="O3291" t="s">
        <v>8275</v>
      </c>
      <c r="P3291">
        <f t="shared" si="153"/>
        <v>25</v>
      </c>
      <c r="S3291" s="13">
        <f t="shared" si="154"/>
        <v>42758.368078703701</v>
      </c>
      <c r="T3291" s="13">
        <f t="shared" si="155"/>
        <v>42786.368078703701</v>
      </c>
    </row>
    <row r="3292" spans="1:20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1</v>
      </c>
      <c r="M3292" t="b">
        <v>0</v>
      </c>
      <c r="N3292" t="s">
        <v>8270</v>
      </c>
      <c r="O3292" t="s">
        <v>8310</v>
      </c>
      <c r="P3292">
        <f t="shared" si="153"/>
        <v>50</v>
      </c>
      <c r="S3292" s="13">
        <f t="shared" si="154"/>
        <v>42775.51494212963</v>
      </c>
      <c r="T3292" s="13">
        <f t="shared" si="155"/>
        <v>42805.51494212963</v>
      </c>
    </row>
    <row r="3293" spans="1:20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5</v>
      </c>
      <c r="M3293" t="b">
        <v>0</v>
      </c>
      <c r="N3293" t="s">
        <v>8273</v>
      </c>
      <c r="O3293" t="s">
        <v>8291</v>
      </c>
      <c r="P3293">
        <f t="shared" si="153"/>
        <v>10</v>
      </c>
      <c r="S3293" s="13">
        <f t="shared" si="154"/>
        <v>42232.702546296292</v>
      </c>
      <c r="T3293" s="13">
        <f t="shared" si="155"/>
        <v>42264.165972222225</v>
      </c>
    </row>
    <row r="3294" spans="1:20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4</v>
      </c>
      <c r="M3294" t="b">
        <v>0</v>
      </c>
      <c r="N3294" t="s">
        <v>8273</v>
      </c>
      <c r="O3294" t="s">
        <v>8291</v>
      </c>
      <c r="P3294">
        <f t="shared" si="153"/>
        <v>12.5</v>
      </c>
      <c r="S3294" s="13">
        <f t="shared" si="154"/>
        <v>42282.770231481481</v>
      </c>
      <c r="T3294" s="13">
        <f t="shared" si="155"/>
        <v>42342.811898148153</v>
      </c>
    </row>
    <row r="3295" spans="1:20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1488622352</v>
      </c>
      <c r="J3295">
        <v>1486030352</v>
      </c>
      <c r="K3295" t="b">
        <v>0</v>
      </c>
      <c r="L3295">
        <v>1</v>
      </c>
      <c r="M3295" t="b">
        <v>0</v>
      </c>
      <c r="N3295" t="s">
        <v>8265</v>
      </c>
      <c r="O3295" t="s">
        <v>8299</v>
      </c>
      <c r="P3295">
        <f t="shared" si="153"/>
        <v>50</v>
      </c>
      <c r="S3295" s="13">
        <f t="shared" si="154"/>
        <v>42768.425370370373</v>
      </c>
      <c r="T3295" s="13">
        <f t="shared" si="155"/>
        <v>42798.425370370373</v>
      </c>
    </row>
    <row r="3296" spans="1:20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1</v>
      </c>
      <c r="M3296" t="b">
        <v>0</v>
      </c>
      <c r="N3296" t="s">
        <v>8265</v>
      </c>
      <c r="O3296" t="s">
        <v>8299</v>
      </c>
      <c r="P3296">
        <f t="shared" si="153"/>
        <v>50</v>
      </c>
      <c r="S3296" s="13">
        <f t="shared" si="154"/>
        <v>42141.541134259256</v>
      </c>
      <c r="T3296" s="13">
        <f t="shared" si="155"/>
        <v>42171.541134259256</v>
      </c>
    </row>
    <row r="3297" spans="1:20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1</v>
      </c>
      <c r="M3297" t="b">
        <v>0</v>
      </c>
      <c r="N3297" t="s">
        <v>8276</v>
      </c>
      <c r="O3297" t="s">
        <v>8302</v>
      </c>
      <c r="P3297">
        <f t="shared" si="153"/>
        <v>50</v>
      </c>
      <c r="S3297" s="13">
        <f t="shared" si="154"/>
        <v>42609.442465277782</v>
      </c>
      <c r="T3297" s="13">
        <f t="shared" si="155"/>
        <v>42639.442465277782</v>
      </c>
    </row>
    <row r="3298" spans="1:20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1</v>
      </c>
      <c r="M3298" t="b">
        <v>0</v>
      </c>
      <c r="N3298" t="s">
        <v>8276</v>
      </c>
      <c r="O3298" t="s">
        <v>8302</v>
      </c>
      <c r="P3298">
        <f t="shared" si="153"/>
        <v>50</v>
      </c>
      <c r="S3298" s="13">
        <f t="shared" si="154"/>
        <v>42309.756620370375</v>
      </c>
      <c r="T3298" s="13">
        <f t="shared" si="155"/>
        <v>42330.916666666672</v>
      </c>
    </row>
    <row r="3299" spans="1:20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1</v>
      </c>
      <c r="M3299" t="b">
        <v>0</v>
      </c>
      <c r="N3299" t="s">
        <v>8276</v>
      </c>
      <c r="O3299" t="s">
        <v>8302</v>
      </c>
      <c r="P3299">
        <f t="shared" si="153"/>
        <v>50</v>
      </c>
      <c r="S3299" s="13">
        <f t="shared" si="154"/>
        <v>42193.771481481483</v>
      </c>
      <c r="T3299" s="13">
        <f t="shared" si="155"/>
        <v>42212.957638888889</v>
      </c>
    </row>
    <row r="3300" spans="1:20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1</v>
      </c>
      <c r="M3300" t="b">
        <v>0</v>
      </c>
      <c r="N3300" t="s">
        <v>8276</v>
      </c>
      <c r="O3300" t="s">
        <v>8302</v>
      </c>
      <c r="P3300">
        <f t="shared" si="153"/>
        <v>50</v>
      </c>
      <c r="S3300" s="13">
        <f t="shared" si="154"/>
        <v>42239.957962962959</v>
      </c>
      <c r="T3300" s="13">
        <f t="shared" si="155"/>
        <v>42260</v>
      </c>
    </row>
    <row r="3301" spans="1:20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1444860063</v>
      </c>
      <c r="J3301">
        <v>1442268063</v>
      </c>
      <c r="K3301" t="b">
        <v>0</v>
      </c>
      <c r="L3301">
        <v>3</v>
      </c>
      <c r="M3301" t="b">
        <v>0</v>
      </c>
      <c r="N3301" t="s">
        <v>8280</v>
      </c>
      <c r="O3301" t="s">
        <v>8281</v>
      </c>
      <c r="P3301">
        <f t="shared" si="153"/>
        <v>16.670000000000002</v>
      </c>
      <c r="S3301" s="13">
        <f t="shared" si="154"/>
        <v>42261.917395833334</v>
      </c>
      <c r="T3301" s="13">
        <f t="shared" si="155"/>
        <v>42291.917395833334</v>
      </c>
    </row>
    <row r="3302" spans="1:20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1</v>
      </c>
      <c r="M3302" t="b">
        <v>0</v>
      </c>
      <c r="N3302" t="s">
        <v>8280</v>
      </c>
      <c r="O3302" t="s">
        <v>8281</v>
      </c>
      <c r="P3302">
        <f t="shared" si="153"/>
        <v>50</v>
      </c>
      <c r="S3302" s="13">
        <f t="shared" si="154"/>
        <v>42102.743773148148</v>
      </c>
      <c r="T3302" s="13">
        <f t="shared" si="155"/>
        <v>42123.743773148148</v>
      </c>
    </row>
    <row r="3303" spans="1:20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1</v>
      </c>
      <c r="M3303" t="b">
        <v>0</v>
      </c>
      <c r="N3303" t="s">
        <v>8280</v>
      </c>
      <c r="O3303" t="s">
        <v>8283</v>
      </c>
      <c r="P3303">
        <f t="shared" si="153"/>
        <v>50</v>
      </c>
      <c r="S3303" s="13">
        <f t="shared" si="154"/>
        <v>42538.73583333334</v>
      </c>
      <c r="T3303" s="13">
        <f t="shared" si="155"/>
        <v>42583.290972222225</v>
      </c>
    </row>
    <row r="3304" spans="1:20" ht="60" hidden="1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1481099176</v>
      </c>
      <c r="J3304">
        <v>1478507176</v>
      </c>
      <c r="K3304" t="b">
        <v>0</v>
      </c>
      <c r="L3304">
        <v>1</v>
      </c>
      <c r="M3304" t="b">
        <v>0</v>
      </c>
      <c r="N3304" t="s">
        <v>8280</v>
      </c>
      <c r="O3304" t="s">
        <v>8292</v>
      </c>
      <c r="P3304">
        <f t="shared" si="153"/>
        <v>50</v>
      </c>
      <c r="S3304" s="13">
        <f t="shared" si="154"/>
        <v>42681.35157407407</v>
      </c>
      <c r="T3304" s="13">
        <f t="shared" si="155"/>
        <v>42711.35157407407</v>
      </c>
    </row>
    <row r="3305" spans="1:20" ht="60" hidden="1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1</v>
      </c>
      <c r="M3305" t="b">
        <v>0</v>
      </c>
      <c r="N3305" t="s">
        <v>8280</v>
      </c>
      <c r="O3305" t="s">
        <v>8283</v>
      </c>
      <c r="P3305">
        <f t="shared" si="153"/>
        <v>50</v>
      </c>
      <c r="S3305" s="13">
        <f t="shared" si="154"/>
        <v>42056.65143518518</v>
      </c>
      <c r="T3305" s="13">
        <f t="shared" si="155"/>
        <v>42091.609768518523</v>
      </c>
    </row>
    <row r="3306" spans="1:20" ht="75" hidden="1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2</v>
      </c>
      <c r="M3306" t="b">
        <v>0</v>
      </c>
      <c r="N3306" t="s">
        <v>8280</v>
      </c>
      <c r="O3306" t="s">
        <v>8283</v>
      </c>
      <c r="P3306">
        <f t="shared" si="153"/>
        <v>25</v>
      </c>
      <c r="S3306" s="13">
        <f t="shared" si="154"/>
        <v>42696.624444444446</v>
      </c>
      <c r="T3306" s="13">
        <f t="shared" si="155"/>
        <v>42726.624444444446</v>
      </c>
    </row>
    <row r="3307" spans="1:20" ht="60" hidden="1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1</v>
      </c>
      <c r="M3307" t="b">
        <v>0</v>
      </c>
      <c r="N3307" t="s">
        <v>8280</v>
      </c>
      <c r="O3307" t="s">
        <v>8283</v>
      </c>
      <c r="P3307">
        <f t="shared" si="153"/>
        <v>50</v>
      </c>
      <c r="S3307" s="13">
        <f t="shared" si="154"/>
        <v>42186.855879629627</v>
      </c>
      <c r="T3307" s="13">
        <f t="shared" si="155"/>
        <v>42216.855879629627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3</v>
      </c>
      <c r="M3308" t="b">
        <v>0</v>
      </c>
      <c r="N3308" t="s">
        <v>8268</v>
      </c>
      <c r="O3308" t="s">
        <v>8309</v>
      </c>
      <c r="P3308">
        <f t="shared" si="153"/>
        <v>16</v>
      </c>
      <c r="S3308" s="13">
        <f t="shared" si="154"/>
        <v>42493.219236111108</v>
      </c>
      <c r="T3308" s="13">
        <f t="shared" si="155"/>
        <v>42531.125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4</v>
      </c>
      <c r="M3309" t="b">
        <v>0</v>
      </c>
      <c r="N3309" t="s">
        <v>8273</v>
      </c>
      <c r="O3309" t="s">
        <v>8291</v>
      </c>
      <c r="P3309">
        <f t="shared" si="153"/>
        <v>11.92</v>
      </c>
      <c r="S3309" s="13">
        <f t="shared" si="154"/>
        <v>42475.057164351849</v>
      </c>
      <c r="T3309" s="13">
        <f t="shared" si="155"/>
        <v>42505.057164351849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7</v>
      </c>
      <c r="M3310" t="b">
        <v>0</v>
      </c>
      <c r="N3310" t="s">
        <v>8273</v>
      </c>
      <c r="O3310" t="s">
        <v>8291</v>
      </c>
      <c r="P3310">
        <f t="shared" si="153"/>
        <v>6.71</v>
      </c>
      <c r="S3310" s="13">
        <f t="shared" si="154"/>
        <v>42452.876909722225</v>
      </c>
      <c r="T3310" s="13">
        <f t="shared" si="155"/>
        <v>42473.876909722225</v>
      </c>
    </row>
    <row r="3311" spans="1:20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5</v>
      </c>
      <c r="M3311" t="b">
        <v>0</v>
      </c>
      <c r="N3311" t="s">
        <v>8280</v>
      </c>
      <c r="O3311" t="s">
        <v>8283</v>
      </c>
      <c r="P3311">
        <f t="shared" si="153"/>
        <v>9.4</v>
      </c>
      <c r="S3311" s="13">
        <f t="shared" si="154"/>
        <v>42628.650208333333</v>
      </c>
      <c r="T3311" s="13">
        <f t="shared" si="155"/>
        <v>42659.650208333333</v>
      </c>
    </row>
    <row r="3312" spans="1:20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5</v>
      </c>
      <c r="M3312" t="b">
        <v>0</v>
      </c>
      <c r="N3312" t="s">
        <v>8278</v>
      </c>
      <c r="O3312" t="s">
        <v>8296</v>
      </c>
      <c r="P3312">
        <f t="shared" si="153"/>
        <v>9</v>
      </c>
      <c r="S3312" s="13">
        <f t="shared" si="154"/>
        <v>42253.928530092591</v>
      </c>
      <c r="T3312" s="13">
        <f t="shared" si="155"/>
        <v>42283.928530092591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2</v>
      </c>
      <c r="M3313" t="b">
        <v>0</v>
      </c>
      <c r="N3313" t="s">
        <v>8278</v>
      </c>
      <c r="O3313" t="s">
        <v>8296</v>
      </c>
      <c r="P3313">
        <f t="shared" si="153"/>
        <v>22.5</v>
      </c>
      <c r="S3313" s="13">
        <f t="shared" si="154"/>
        <v>42264.29178240741</v>
      </c>
      <c r="T3313" s="13">
        <f t="shared" si="155"/>
        <v>42294.29178240741</v>
      </c>
    </row>
    <row r="3314" spans="1:20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2</v>
      </c>
      <c r="M3314" t="b">
        <v>0</v>
      </c>
      <c r="N3314" t="s">
        <v>8284</v>
      </c>
      <c r="O3314" t="s">
        <v>8307</v>
      </c>
      <c r="P3314">
        <f t="shared" si="153"/>
        <v>22.5</v>
      </c>
      <c r="S3314" s="13">
        <f t="shared" si="154"/>
        <v>42664.809560185182</v>
      </c>
      <c r="T3314" s="13">
        <f t="shared" si="155"/>
        <v>42685.916666666672</v>
      </c>
    </row>
    <row r="3315" spans="1:20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5</v>
      </c>
      <c r="M3315" t="b">
        <v>0</v>
      </c>
      <c r="N3315" t="s">
        <v>8284</v>
      </c>
      <c r="O3315" t="s">
        <v>8307</v>
      </c>
      <c r="P3315">
        <f t="shared" si="153"/>
        <v>9</v>
      </c>
      <c r="S3315" s="13">
        <f t="shared" si="154"/>
        <v>42382.244409722218</v>
      </c>
      <c r="T3315" s="13">
        <f t="shared" si="155"/>
        <v>42396.041666666672</v>
      </c>
    </row>
    <row r="3316" spans="1:20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4</v>
      </c>
      <c r="M3316" t="b">
        <v>0</v>
      </c>
      <c r="N3316" t="s">
        <v>8273</v>
      </c>
      <c r="O3316" t="s">
        <v>8291</v>
      </c>
      <c r="P3316">
        <f t="shared" si="153"/>
        <v>11.25</v>
      </c>
      <c r="S3316" s="13">
        <f t="shared" si="154"/>
        <v>42105.267488425925</v>
      </c>
      <c r="T3316" s="13">
        <f t="shared" si="155"/>
        <v>42132.836805555555</v>
      </c>
    </row>
    <row r="3317" spans="1:20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3</v>
      </c>
      <c r="M3317" t="b">
        <v>0</v>
      </c>
      <c r="N3317" t="s">
        <v>8273</v>
      </c>
      <c r="O3317" t="s">
        <v>8291</v>
      </c>
      <c r="P3317">
        <f t="shared" si="153"/>
        <v>15</v>
      </c>
      <c r="S3317" s="13">
        <f t="shared" si="154"/>
        <v>42466.303715277783</v>
      </c>
      <c r="T3317" s="13">
        <f t="shared" si="155"/>
        <v>42496.303715277783</v>
      </c>
    </row>
    <row r="3318" spans="1:20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5</v>
      </c>
      <c r="M3318" t="b">
        <v>0</v>
      </c>
      <c r="N3318" t="s">
        <v>8273</v>
      </c>
      <c r="O3318" t="s">
        <v>8291</v>
      </c>
      <c r="P3318">
        <f t="shared" si="153"/>
        <v>9</v>
      </c>
      <c r="S3318" s="13">
        <f t="shared" si="154"/>
        <v>41826.871238425927</v>
      </c>
      <c r="T3318" s="13">
        <f t="shared" si="155"/>
        <v>41859.57916666667</v>
      </c>
    </row>
    <row r="3319" spans="1:20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3</v>
      </c>
      <c r="M3319" t="b">
        <v>0</v>
      </c>
      <c r="N3319" t="s">
        <v>8273</v>
      </c>
      <c r="O3319" t="s">
        <v>8291</v>
      </c>
      <c r="P3319">
        <f t="shared" si="153"/>
        <v>15</v>
      </c>
      <c r="S3319" s="13">
        <f t="shared" si="154"/>
        <v>42499.039629629624</v>
      </c>
      <c r="T3319" s="13">
        <f t="shared" si="155"/>
        <v>42529.039629629624</v>
      </c>
    </row>
    <row r="3320" spans="1:20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1460341800</v>
      </c>
      <c r="J3320">
        <v>1456902893</v>
      </c>
      <c r="K3320" t="b">
        <v>0</v>
      </c>
      <c r="L3320">
        <v>3</v>
      </c>
      <c r="M3320" t="b">
        <v>0</v>
      </c>
      <c r="N3320" t="s">
        <v>8268</v>
      </c>
      <c r="O3320" t="s">
        <v>8305</v>
      </c>
      <c r="P3320">
        <f t="shared" si="153"/>
        <v>15</v>
      </c>
      <c r="S3320" s="13">
        <f t="shared" si="154"/>
        <v>42431.302002314813</v>
      </c>
      <c r="T3320" s="13">
        <f t="shared" si="155"/>
        <v>42471.104166666672</v>
      </c>
    </row>
    <row r="3321" spans="1:20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1422712986</v>
      </c>
      <c r="J3321">
        <v>1418824986</v>
      </c>
      <c r="K3321" t="b">
        <v>0</v>
      </c>
      <c r="L3321">
        <v>2</v>
      </c>
      <c r="M3321" t="b">
        <v>0</v>
      </c>
      <c r="N3321" t="s">
        <v>8276</v>
      </c>
      <c r="O3321" t="s">
        <v>8302</v>
      </c>
      <c r="P3321">
        <f t="shared" si="153"/>
        <v>22.5</v>
      </c>
      <c r="S3321" s="13">
        <f t="shared" si="154"/>
        <v>41990.585486111115</v>
      </c>
      <c r="T3321" s="13">
        <f t="shared" si="155"/>
        <v>42035.585486111115</v>
      </c>
    </row>
    <row r="3322" spans="1:20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4</v>
      </c>
      <c r="M3322" t="b">
        <v>0</v>
      </c>
      <c r="N3322" t="s">
        <v>8268</v>
      </c>
      <c r="O3322" t="s">
        <v>8313</v>
      </c>
      <c r="P3322">
        <f t="shared" si="153"/>
        <v>11.25</v>
      </c>
      <c r="S3322" s="13">
        <f t="shared" si="154"/>
        <v>42513.045798611114</v>
      </c>
      <c r="T3322" s="13">
        <f t="shared" si="155"/>
        <v>42543.045798611114</v>
      </c>
    </row>
    <row r="3323" spans="1:20" ht="45" hidden="1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2</v>
      </c>
      <c r="M3323" t="b">
        <v>0</v>
      </c>
      <c r="N3323" t="s">
        <v>8280</v>
      </c>
      <c r="O3323" t="s">
        <v>8283</v>
      </c>
      <c r="P3323">
        <f t="shared" si="153"/>
        <v>22.5</v>
      </c>
      <c r="S3323" s="13">
        <f t="shared" si="154"/>
        <v>41914.100289351853</v>
      </c>
      <c r="T3323" s="13">
        <f t="shared" si="155"/>
        <v>41928.165972222225</v>
      </c>
    </row>
    <row r="3324" spans="1:20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3</v>
      </c>
      <c r="M3324" t="b">
        <v>0</v>
      </c>
      <c r="N3324" t="s">
        <v>8280</v>
      </c>
      <c r="O3324" t="s">
        <v>8283</v>
      </c>
      <c r="P3324">
        <f t="shared" si="153"/>
        <v>15</v>
      </c>
      <c r="S3324" s="13">
        <f t="shared" si="154"/>
        <v>42521.010370370372</v>
      </c>
      <c r="T3324" s="13">
        <f t="shared" si="155"/>
        <v>42543.163194444445</v>
      </c>
    </row>
    <row r="3325" spans="1:20" ht="60" hidden="1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</v>
      </c>
      <c r="M3325" t="b">
        <v>0</v>
      </c>
      <c r="N3325" t="s">
        <v>8280</v>
      </c>
      <c r="O3325" t="s">
        <v>8283</v>
      </c>
      <c r="P3325">
        <f t="shared" si="153"/>
        <v>11.25</v>
      </c>
      <c r="S3325" s="13">
        <f t="shared" si="154"/>
        <v>42608.36583333333</v>
      </c>
      <c r="T3325" s="13">
        <f t="shared" si="155"/>
        <v>42638.36583333333</v>
      </c>
    </row>
    <row r="3326" spans="1:20" ht="60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1465135190</v>
      </c>
      <c r="J3326">
        <v>1463925590</v>
      </c>
      <c r="K3326" t="b">
        <v>0</v>
      </c>
      <c r="L3326">
        <v>3</v>
      </c>
      <c r="M3326" t="b">
        <v>0</v>
      </c>
      <c r="N3326" t="s">
        <v>8280</v>
      </c>
      <c r="O3326" t="s">
        <v>8283</v>
      </c>
      <c r="P3326">
        <f t="shared" si="153"/>
        <v>15</v>
      </c>
      <c r="S3326" s="13">
        <f t="shared" si="154"/>
        <v>42512.58321759259</v>
      </c>
      <c r="T3326" s="13">
        <f t="shared" si="155"/>
        <v>42526.58321759259</v>
      </c>
    </row>
    <row r="3327" spans="1:20" ht="60" hidden="1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2</v>
      </c>
      <c r="M3327" t="b">
        <v>0</v>
      </c>
      <c r="N3327" t="s">
        <v>8280</v>
      </c>
      <c r="O3327" t="s">
        <v>8283</v>
      </c>
      <c r="P3327">
        <f t="shared" si="153"/>
        <v>22.5</v>
      </c>
      <c r="S3327" s="13">
        <f t="shared" si="154"/>
        <v>42064.785613425927</v>
      </c>
      <c r="T3327" s="13">
        <f t="shared" si="155"/>
        <v>42099.743946759263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1425830905</v>
      </c>
      <c r="J3328">
        <v>1423242505</v>
      </c>
      <c r="K3328" t="b">
        <v>0</v>
      </c>
      <c r="L3328">
        <v>4</v>
      </c>
      <c r="M3328" t="b">
        <v>0</v>
      </c>
      <c r="N3328" t="s">
        <v>8273</v>
      </c>
      <c r="O3328" t="s">
        <v>8291</v>
      </c>
      <c r="P3328">
        <f t="shared" si="153"/>
        <v>10.56</v>
      </c>
      <c r="S3328" s="13">
        <f t="shared" si="154"/>
        <v>42041.714178240742</v>
      </c>
      <c r="T3328" s="13">
        <f t="shared" si="155"/>
        <v>42071.67251157407</v>
      </c>
    </row>
    <row r="3329" spans="1:20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4</v>
      </c>
      <c r="M3329" t="b">
        <v>0</v>
      </c>
      <c r="N3329" t="s">
        <v>8276</v>
      </c>
      <c r="O3329" t="s">
        <v>8302</v>
      </c>
      <c r="P3329">
        <f t="shared" si="153"/>
        <v>10.5</v>
      </c>
      <c r="S3329" s="13">
        <f t="shared" si="154"/>
        <v>42468.374606481477</v>
      </c>
      <c r="T3329" s="13">
        <f t="shared" si="155"/>
        <v>42498.374606481477</v>
      </c>
    </row>
    <row r="3330" spans="1:20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4</v>
      </c>
      <c r="M3330" t="b">
        <v>0</v>
      </c>
      <c r="N3330" t="s">
        <v>8265</v>
      </c>
      <c r="O3330" t="s">
        <v>8275</v>
      </c>
      <c r="P3330">
        <f t="shared" si="153"/>
        <v>10.5</v>
      </c>
      <c r="S3330" s="13">
        <f t="shared" si="154"/>
        <v>41822.57503472222</v>
      </c>
      <c r="T3330" s="13">
        <f t="shared" si="155"/>
        <v>41825.041666666664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6</v>
      </c>
      <c r="M3331" t="b">
        <v>0</v>
      </c>
      <c r="N3331" t="s">
        <v>8273</v>
      </c>
      <c r="O3331" t="s">
        <v>8291</v>
      </c>
      <c r="P3331">
        <f t="shared" ref="P3331:P3394" si="156">IFERROR(ROUND(E3331/L3331,2),0)</f>
        <v>6.83</v>
      </c>
      <c r="S3331" s="13">
        <f t="shared" ref="S3331:S3394" si="157">(((J3331/60)/60)/24+DATE(1970,1,1))</f>
        <v>41837.323009259257</v>
      </c>
      <c r="T3331" s="13">
        <f t="shared" ref="T3331:T3394" si="158">(((I3331/60)/60)/24)+DATE(1970,1,1)</f>
        <v>41847.958333333336</v>
      </c>
    </row>
    <row r="3332" spans="1:20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4</v>
      </c>
      <c r="M3332" t="b">
        <v>0</v>
      </c>
      <c r="N3332" t="s">
        <v>8280</v>
      </c>
      <c r="O3332" t="s">
        <v>8281</v>
      </c>
      <c r="P3332">
        <f t="shared" si="156"/>
        <v>10.25</v>
      </c>
      <c r="S3332" s="13">
        <f t="shared" si="157"/>
        <v>42065.887361111112</v>
      </c>
      <c r="T3332" s="13">
        <f t="shared" si="158"/>
        <v>42095.845694444448</v>
      </c>
    </row>
    <row r="3333" spans="1:20" ht="60" hidden="1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4</v>
      </c>
      <c r="M3333" t="b">
        <v>0</v>
      </c>
      <c r="N3333" t="s">
        <v>8280</v>
      </c>
      <c r="O3333" t="s">
        <v>8283</v>
      </c>
      <c r="P3333">
        <f t="shared" si="156"/>
        <v>10.25</v>
      </c>
      <c r="S3333" s="13">
        <f t="shared" si="157"/>
        <v>42248.697754629626</v>
      </c>
      <c r="T3333" s="13">
        <f t="shared" si="158"/>
        <v>42283.697754629626</v>
      </c>
    </row>
    <row r="3334" spans="1:20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2</v>
      </c>
      <c r="M3334" t="b">
        <v>0</v>
      </c>
      <c r="N3334" t="s">
        <v>8278</v>
      </c>
      <c r="O3334" t="s">
        <v>8294</v>
      </c>
      <c r="P3334">
        <f t="shared" si="156"/>
        <v>20</v>
      </c>
      <c r="S3334" s="13">
        <f t="shared" si="157"/>
        <v>41809.860300925924</v>
      </c>
      <c r="T3334" s="13">
        <f t="shared" si="158"/>
        <v>41839.860300925924</v>
      </c>
    </row>
    <row r="3335" spans="1:20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3</v>
      </c>
      <c r="M3335" t="b">
        <v>0</v>
      </c>
      <c r="N3335" t="s">
        <v>8278</v>
      </c>
      <c r="O3335" t="s">
        <v>8294</v>
      </c>
      <c r="P3335">
        <f t="shared" si="156"/>
        <v>13.33</v>
      </c>
      <c r="S3335" s="13">
        <f t="shared" si="157"/>
        <v>42148.676851851851</v>
      </c>
      <c r="T3335" s="13">
        <f t="shared" si="158"/>
        <v>42170.676851851851</v>
      </c>
    </row>
    <row r="3336" spans="1:20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2</v>
      </c>
      <c r="M3336" t="b">
        <v>0</v>
      </c>
      <c r="N3336" t="s">
        <v>8284</v>
      </c>
      <c r="O3336" t="s">
        <v>8307</v>
      </c>
      <c r="P3336">
        <f t="shared" si="156"/>
        <v>20</v>
      </c>
      <c r="S3336" s="13">
        <f t="shared" si="157"/>
        <v>42185.521087962959</v>
      </c>
      <c r="T3336" s="13">
        <f t="shared" si="158"/>
        <v>42215.521087962959</v>
      </c>
    </row>
    <row r="3337" spans="1:20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2</v>
      </c>
      <c r="M3337" t="b">
        <v>0</v>
      </c>
      <c r="N3337" t="s">
        <v>8284</v>
      </c>
      <c r="O3337" t="s">
        <v>8307</v>
      </c>
      <c r="P3337">
        <f t="shared" si="156"/>
        <v>20</v>
      </c>
      <c r="S3337" s="13">
        <f t="shared" si="157"/>
        <v>41827.674143518518</v>
      </c>
      <c r="T3337" s="13">
        <f t="shared" si="158"/>
        <v>41854.958333333336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1</v>
      </c>
      <c r="M3338" t="b">
        <v>0</v>
      </c>
      <c r="N3338" t="s">
        <v>8284</v>
      </c>
      <c r="O3338" t="s">
        <v>8311</v>
      </c>
      <c r="P3338">
        <f t="shared" si="156"/>
        <v>40</v>
      </c>
      <c r="S3338" s="13">
        <f t="shared" si="157"/>
        <v>42437.398680555561</v>
      </c>
      <c r="T3338" s="13">
        <f t="shared" si="158"/>
        <v>42465.35701388889</v>
      </c>
    </row>
    <row r="3339" spans="1:20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1</v>
      </c>
      <c r="L3339">
        <v>4</v>
      </c>
      <c r="M3339" t="b">
        <v>0</v>
      </c>
      <c r="N3339" t="s">
        <v>8270</v>
      </c>
      <c r="O3339" t="s">
        <v>8271</v>
      </c>
      <c r="P3339">
        <f t="shared" si="156"/>
        <v>10</v>
      </c>
      <c r="S3339" s="13">
        <f t="shared" si="157"/>
        <v>41901.282025462962</v>
      </c>
      <c r="T3339" s="13">
        <f t="shared" si="158"/>
        <v>41922.875</v>
      </c>
    </row>
    <row r="3340" spans="1:20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1487944080</v>
      </c>
      <c r="J3340">
        <v>1486129680</v>
      </c>
      <c r="K3340" t="b">
        <v>1</v>
      </c>
      <c r="L3340">
        <v>2</v>
      </c>
      <c r="M3340" t="b">
        <v>0</v>
      </c>
      <c r="N3340" t="s">
        <v>8270</v>
      </c>
      <c r="O3340" t="s">
        <v>8271</v>
      </c>
      <c r="P3340">
        <f t="shared" si="156"/>
        <v>20</v>
      </c>
      <c r="S3340" s="13">
        <f t="shared" si="157"/>
        <v>42769.574999999997</v>
      </c>
      <c r="T3340" s="13">
        <f t="shared" si="158"/>
        <v>42790.574999999997</v>
      </c>
    </row>
    <row r="3341" spans="1:20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26</v>
      </c>
      <c r="M3341" t="b">
        <v>0</v>
      </c>
      <c r="N3341" t="s">
        <v>8270</v>
      </c>
      <c r="O3341" t="s">
        <v>8271</v>
      </c>
      <c r="P3341">
        <f t="shared" si="156"/>
        <v>1.54</v>
      </c>
      <c r="S3341" s="13">
        <f t="shared" si="157"/>
        <v>42549.665717592594</v>
      </c>
      <c r="T3341" s="13">
        <f t="shared" si="158"/>
        <v>42579.665717592594</v>
      </c>
    </row>
    <row r="3342" spans="1:20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</v>
      </c>
      <c r="M3342" t="b">
        <v>0</v>
      </c>
      <c r="N3342" t="s">
        <v>8276</v>
      </c>
      <c r="O3342" t="s">
        <v>8302</v>
      </c>
      <c r="P3342">
        <f t="shared" si="156"/>
        <v>13.33</v>
      </c>
      <c r="S3342" s="13">
        <f t="shared" si="157"/>
        <v>42685.974004629628</v>
      </c>
      <c r="T3342" s="13">
        <f t="shared" si="158"/>
        <v>42710.974004629628</v>
      </c>
    </row>
    <row r="3343" spans="1:20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3</v>
      </c>
      <c r="M3343" t="b">
        <v>0</v>
      </c>
      <c r="N3343" t="s">
        <v>8280</v>
      </c>
      <c r="O3343" t="s">
        <v>8283</v>
      </c>
      <c r="P3343">
        <f t="shared" si="156"/>
        <v>13.33</v>
      </c>
      <c r="S3343" s="13">
        <f t="shared" si="157"/>
        <v>42510.798854166671</v>
      </c>
      <c r="T3343" s="13">
        <f t="shared" si="158"/>
        <v>42533.708333333328</v>
      </c>
    </row>
    <row r="3344" spans="1:20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3</v>
      </c>
      <c r="M3344" t="b">
        <v>0</v>
      </c>
      <c r="N3344" t="s">
        <v>8280</v>
      </c>
      <c r="O3344" t="s">
        <v>8281</v>
      </c>
      <c r="P3344">
        <f t="shared" si="156"/>
        <v>13.33</v>
      </c>
      <c r="S3344" s="13">
        <f t="shared" si="157"/>
        <v>42062.296412037031</v>
      </c>
      <c r="T3344" s="13">
        <f t="shared" si="158"/>
        <v>42095.207638888889</v>
      </c>
    </row>
    <row r="3345" spans="1:20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3</v>
      </c>
      <c r="M3345" t="b">
        <v>0</v>
      </c>
      <c r="N3345" t="s">
        <v>8280</v>
      </c>
      <c r="O3345" t="s">
        <v>8292</v>
      </c>
      <c r="P3345">
        <f t="shared" si="156"/>
        <v>13.33</v>
      </c>
      <c r="S3345" s="13">
        <f t="shared" si="157"/>
        <v>42452.916481481487</v>
      </c>
      <c r="T3345" s="13">
        <f t="shared" si="158"/>
        <v>42473.554166666669</v>
      </c>
    </row>
    <row r="3346" spans="1:20" ht="45" hidden="1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2</v>
      </c>
      <c r="M3346" t="b">
        <v>0</v>
      </c>
      <c r="N3346" t="s">
        <v>8280</v>
      </c>
      <c r="O3346" t="s">
        <v>8283</v>
      </c>
      <c r="P3346">
        <f t="shared" si="156"/>
        <v>20</v>
      </c>
      <c r="S3346" s="13">
        <f t="shared" si="157"/>
        <v>41851.200150462959</v>
      </c>
      <c r="T3346" s="13">
        <f t="shared" si="158"/>
        <v>41881.200150462959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3</v>
      </c>
      <c r="M3347" t="b">
        <v>0</v>
      </c>
      <c r="N3347" t="s">
        <v>8265</v>
      </c>
      <c r="O3347" t="s">
        <v>8299</v>
      </c>
      <c r="P3347">
        <f t="shared" si="156"/>
        <v>13</v>
      </c>
      <c r="S3347" s="13">
        <f t="shared" si="157"/>
        <v>42053.106111111112</v>
      </c>
      <c r="T3347" s="13">
        <f t="shared" si="158"/>
        <v>42112.025694444441</v>
      </c>
    </row>
    <row r="3348" spans="1:20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4</v>
      </c>
      <c r="M3348" t="b">
        <v>0</v>
      </c>
      <c r="N3348" t="s">
        <v>8280</v>
      </c>
      <c r="O3348" t="s">
        <v>8283</v>
      </c>
      <c r="P3348">
        <f t="shared" si="156"/>
        <v>9.75</v>
      </c>
      <c r="S3348" s="13">
        <f t="shared" si="157"/>
        <v>42054.024421296301</v>
      </c>
      <c r="T3348" s="13">
        <f t="shared" si="158"/>
        <v>42061.024421296301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1</v>
      </c>
      <c r="L3349">
        <v>4</v>
      </c>
      <c r="M3349" t="b">
        <v>0</v>
      </c>
      <c r="N3349" t="s">
        <v>8280</v>
      </c>
      <c r="O3349" t="s">
        <v>8283</v>
      </c>
      <c r="P3349">
        <f t="shared" si="156"/>
        <v>9.5</v>
      </c>
      <c r="S3349" s="13">
        <f t="shared" si="157"/>
        <v>42484.551550925928</v>
      </c>
      <c r="T3349" s="13">
        <f t="shared" si="158"/>
        <v>42498.875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2</v>
      </c>
      <c r="M3350" t="b">
        <v>0</v>
      </c>
      <c r="N3350" t="s">
        <v>8280</v>
      </c>
      <c r="O3350" t="s">
        <v>8283</v>
      </c>
      <c r="P3350">
        <f t="shared" si="156"/>
        <v>18.5</v>
      </c>
      <c r="S3350" s="13">
        <f t="shared" si="157"/>
        <v>42466.558796296296</v>
      </c>
      <c r="T3350" s="13">
        <f t="shared" si="158"/>
        <v>42490.165972222225</v>
      </c>
    </row>
    <row r="3351" spans="1:20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1465837200</v>
      </c>
      <c r="J3351">
        <v>1463971172</v>
      </c>
      <c r="K3351" t="b">
        <v>0</v>
      </c>
      <c r="L3351">
        <v>2</v>
      </c>
      <c r="M3351" t="b">
        <v>0</v>
      </c>
      <c r="N3351" t="s">
        <v>8273</v>
      </c>
      <c r="O3351" t="s">
        <v>8301</v>
      </c>
      <c r="P3351">
        <f t="shared" si="156"/>
        <v>18</v>
      </c>
      <c r="S3351" s="13">
        <f t="shared" si="157"/>
        <v>42513.110787037032</v>
      </c>
      <c r="T3351" s="13">
        <f t="shared" si="158"/>
        <v>42534.708333333328</v>
      </c>
    </row>
    <row r="3352" spans="1:20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1448838000</v>
      </c>
      <c r="J3352">
        <v>1445791811</v>
      </c>
      <c r="K3352" t="b">
        <v>0</v>
      </c>
      <c r="L3352">
        <v>3</v>
      </c>
      <c r="M3352" t="b">
        <v>0</v>
      </c>
      <c r="N3352" t="s">
        <v>8265</v>
      </c>
      <c r="O3352" t="s">
        <v>8272</v>
      </c>
      <c r="P3352">
        <f t="shared" si="156"/>
        <v>12</v>
      </c>
      <c r="S3352" s="13">
        <f t="shared" si="157"/>
        <v>42302.701516203699</v>
      </c>
      <c r="T3352" s="13">
        <f t="shared" si="158"/>
        <v>42337.958333333328</v>
      </c>
    </row>
    <row r="3353" spans="1:20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3</v>
      </c>
      <c r="M3353" t="b">
        <v>0</v>
      </c>
      <c r="N3353" t="s">
        <v>8276</v>
      </c>
      <c r="O3353" t="s">
        <v>8302</v>
      </c>
      <c r="P3353">
        <f t="shared" si="156"/>
        <v>12</v>
      </c>
      <c r="S3353" s="13">
        <f t="shared" si="157"/>
        <v>41806.395428240743</v>
      </c>
      <c r="T3353" s="13">
        <f t="shared" si="158"/>
        <v>41843.458333333336</v>
      </c>
    </row>
    <row r="3354" spans="1:20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4</v>
      </c>
      <c r="M3354" t="b">
        <v>0</v>
      </c>
      <c r="N3354" t="s">
        <v>8268</v>
      </c>
      <c r="O3354" t="s">
        <v>8313</v>
      </c>
      <c r="P3354">
        <f t="shared" si="156"/>
        <v>9</v>
      </c>
      <c r="S3354" s="13">
        <f t="shared" si="157"/>
        <v>42495.992800925931</v>
      </c>
      <c r="T3354" s="13">
        <f t="shared" si="158"/>
        <v>42552.958333333328</v>
      </c>
    </row>
    <row r="3355" spans="1:20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1462230000</v>
      </c>
      <c r="J3355">
        <v>1461061350</v>
      </c>
      <c r="K3355" t="b">
        <v>0</v>
      </c>
      <c r="L3355">
        <v>4</v>
      </c>
      <c r="M3355" t="b">
        <v>0</v>
      </c>
      <c r="N3355" t="s">
        <v>8265</v>
      </c>
      <c r="O3355" t="s">
        <v>8299</v>
      </c>
      <c r="P3355">
        <f t="shared" si="156"/>
        <v>8.75</v>
      </c>
      <c r="S3355" s="13">
        <f t="shared" si="157"/>
        <v>42479.432291666672</v>
      </c>
      <c r="T3355" s="13">
        <f t="shared" si="158"/>
        <v>42492.958333333328</v>
      </c>
    </row>
    <row r="3356" spans="1:20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3</v>
      </c>
      <c r="M3356" t="b">
        <v>0</v>
      </c>
      <c r="N3356" t="s">
        <v>8276</v>
      </c>
      <c r="O3356" t="s">
        <v>8302</v>
      </c>
      <c r="P3356">
        <f t="shared" si="156"/>
        <v>11.67</v>
      </c>
      <c r="S3356" s="13">
        <f t="shared" si="157"/>
        <v>42270.7269212963</v>
      </c>
      <c r="T3356" s="13">
        <f t="shared" si="158"/>
        <v>42306.167361111111</v>
      </c>
    </row>
    <row r="3357" spans="1:20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2</v>
      </c>
      <c r="M3357" t="b">
        <v>0</v>
      </c>
      <c r="N3357" t="s">
        <v>8276</v>
      </c>
      <c r="O3357" t="s">
        <v>8302</v>
      </c>
      <c r="P3357">
        <f t="shared" si="156"/>
        <v>17.5</v>
      </c>
      <c r="S3357" s="13">
        <f t="shared" si="157"/>
        <v>42489.619525462964</v>
      </c>
      <c r="T3357" s="13">
        <f t="shared" si="158"/>
        <v>42500.470138888893</v>
      </c>
    </row>
    <row r="3358" spans="1:20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3</v>
      </c>
      <c r="M3358" t="b">
        <v>0</v>
      </c>
      <c r="N3358" t="s">
        <v>8270</v>
      </c>
      <c r="O3358" t="s">
        <v>8312</v>
      </c>
      <c r="P3358">
        <f t="shared" si="156"/>
        <v>11.67</v>
      </c>
      <c r="S3358" s="13">
        <f t="shared" si="157"/>
        <v>42536.815648148149</v>
      </c>
      <c r="T3358" s="13">
        <f t="shared" si="158"/>
        <v>42566.815648148149</v>
      </c>
    </row>
    <row r="3359" spans="1:20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3</v>
      </c>
      <c r="M3359" t="b">
        <v>0</v>
      </c>
      <c r="N3359" t="s">
        <v>8284</v>
      </c>
      <c r="O3359" t="s">
        <v>8287</v>
      </c>
      <c r="P3359">
        <f t="shared" si="156"/>
        <v>11.67</v>
      </c>
      <c r="S3359" s="13">
        <f t="shared" si="157"/>
        <v>41822.417939814812</v>
      </c>
      <c r="T3359" s="13">
        <f t="shared" si="158"/>
        <v>41852.417939814812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4</v>
      </c>
      <c r="M3360" t="b">
        <v>0</v>
      </c>
      <c r="N3360" t="s">
        <v>8284</v>
      </c>
      <c r="O3360" t="s">
        <v>8287</v>
      </c>
      <c r="P3360">
        <f t="shared" si="156"/>
        <v>8.75</v>
      </c>
      <c r="S3360" s="13">
        <f t="shared" si="157"/>
        <v>41932.311099537037</v>
      </c>
      <c r="T3360" s="13">
        <f t="shared" si="158"/>
        <v>41962.352766203709</v>
      </c>
    </row>
    <row r="3361" spans="1:20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1487985734</v>
      </c>
      <c r="J3361">
        <v>1484097734</v>
      </c>
      <c r="K3361" t="b">
        <v>0</v>
      </c>
      <c r="L3361">
        <v>2</v>
      </c>
      <c r="M3361" t="b">
        <v>0</v>
      </c>
      <c r="N3361" t="s">
        <v>8276</v>
      </c>
      <c r="O3361" t="s">
        <v>8302</v>
      </c>
      <c r="P3361">
        <f t="shared" si="156"/>
        <v>17.5</v>
      </c>
      <c r="S3361" s="13">
        <f t="shared" si="157"/>
        <v>42746.057106481487</v>
      </c>
      <c r="T3361" s="13">
        <f t="shared" si="158"/>
        <v>42791.057106481487</v>
      </c>
    </row>
    <row r="3362" spans="1:20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1481731140</v>
      </c>
      <c r="J3362">
        <v>1479866343</v>
      </c>
      <c r="K3362" t="b">
        <v>0</v>
      </c>
      <c r="L3362">
        <v>4</v>
      </c>
      <c r="M3362" t="b">
        <v>0</v>
      </c>
      <c r="N3362" t="s">
        <v>8268</v>
      </c>
      <c r="O3362" t="s">
        <v>8313</v>
      </c>
      <c r="P3362">
        <f t="shared" si="156"/>
        <v>8.75</v>
      </c>
      <c r="S3362" s="13">
        <f t="shared" si="157"/>
        <v>42697.082673611112</v>
      </c>
      <c r="T3362" s="13">
        <f t="shared" si="158"/>
        <v>42718.665972222225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1409587140</v>
      </c>
      <c r="J3363">
        <v>1408062990</v>
      </c>
      <c r="K3363" t="b">
        <v>0</v>
      </c>
      <c r="L3363">
        <v>1</v>
      </c>
      <c r="M3363" t="b">
        <v>0</v>
      </c>
      <c r="N3363" t="s">
        <v>8280</v>
      </c>
      <c r="O3363" t="s">
        <v>8283</v>
      </c>
      <c r="P3363">
        <f t="shared" si="156"/>
        <v>35</v>
      </c>
      <c r="S3363" s="13">
        <f t="shared" si="157"/>
        <v>41866.025347222225</v>
      </c>
      <c r="T3363" s="13">
        <f t="shared" si="158"/>
        <v>41883.665972222225</v>
      </c>
    </row>
    <row r="3364" spans="1:20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</v>
      </c>
      <c r="M3364" t="b">
        <v>0</v>
      </c>
      <c r="N3364" t="s">
        <v>8280</v>
      </c>
      <c r="O3364" t="s">
        <v>8292</v>
      </c>
      <c r="P3364">
        <f t="shared" si="156"/>
        <v>17.5</v>
      </c>
      <c r="S3364" s="13">
        <f t="shared" si="157"/>
        <v>42056.091631944444</v>
      </c>
      <c r="T3364" s="13">
        <f t="shared" si="158"/>
        <v>42070.204861111109</v>
      </c>
    </row>
    <row r="3365" spans="1:20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</v>
      </c>
      <c r="M3365" t="b">
        <v>0</v>
      </c>
      <c r="N3365" t="s">
        <v>8280</v>
      </c>
      <c r="O3365" t="s">
        <v>8292</v>
      </c>
      <c r="P3365">
        <f t="shared" si="156"/>
        <v>17.5</v>
      </c>
      <c r="S3365" s="13">
        <f t="shared" si="157"/>
        <v>41851.771354166667</v>
      </c>
      <c r="T3365" s="13">
        <f t="shared" si="158"/>
        <v>41870.666666666664</v>
      </c>
    </row>
    <row r="3366" spans="1:20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1</v>
      </c>
      <c r="M3366" t="b">
        <v>0</v>
      </c>
      <c r="N3366" t="s">
        <v>8280</v>
      </c>
      <c r="O3366" t="s">
        <v>8283</v>
      </c>
      <c r="P3366">
        <f t="shared" si="156"/>
        <v>34.950000000000003</v>
      </c>
      <c r="S3366" s="13">
        <f t="shared" si="157"/>
        <v>42422.977418981478</v>
      </c>
      <c r="T3366" s="13">
        <f t="shared" si="158"/>
        <v>42444.875</v>
      </c>
    </row>
    <row r="3367" spans="1:20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1449973592</v>
      </c>
      <c r="J3367">
        <v>1447381592</v>
      </c>
      <c r="K3367" t="b">
        <v>0</v>
      </c>
      <c r="L3367">
        <v>1</v>
      </c>
      <c r="M3367" t="b">
        <v>0</v>
      </c>
      <c r="N3367" t="s">
        <v>8284</v>
      </c>
      <c r="O3367" t="s">
        <v>8287</v>
      </c>
      <c r="P3367">
        <f t="shared" si="156"/>
        <v>34</v>
      </c>
      <c r="S3367" s="13">
        <f t="shared" si="157"/>
        <v>42321.101759259262</v>
      </c>
      <c r="T3367" s="13">
        <f t="shared" si="158"/>
        <v>42351.101759259262</v>
      </c>
    </row>
    <row r="3368" spans="1:20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4</v>
      </c>
      <c r="M3368" t="b">
        <v>0</v>
      </c>
      <c r="N3368" t="s">
        <v>8273</v>
      </c>
      <c r="O3368" t="s">
        <v>8291</v>
      </c>
      <c r="P3368">
        <f t="shared" si="156"/>
        <v>8.5</v>
      </c>
      <c r="S3368" s="13">
        <f t="shared" si="157"/>
        <v>42107.067557870367</v>
      </c>
      <c r="T3368" s="13">
        <f t="shared" si="158"/>
        <v>42137.067557870367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1438467894</v>
      </c>
      <c r="J3369">
        <v>1436307894</v>
      </c>
      <c r="K3369" t="b">
        <v>0</v>
      </c>
      <c r="L3369">
        <v>3</v>
      </c>
      <c r="M3369" t="b">
        <v>0</v>
      </c>
      <c r="N3369" t="s">
        <v>8268</v>
      </c>
      <c r="O3369" t="s">
        <v>8313</v>
      </c>
      <c r="P3369">
        <f t="shared" si="156"/>
        <v>11.33</v>
      </c>
      <c r="S3369" s="13">
        <f t="shared" si="157"/>
        <v>42192.933958333335</v>
      </c>
      <c r="T3369" s="13">
        <f t="shared" si="158"/>
        <v>42217.933958333335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</v>
      </c>
      <c r="M3370" t="b">
        <v>0</v>
      </c>
      <c r="N3370" t="s">
        <v>8268</v>
      </c>
      <c r="O3370" t="s">
        <v>8309</v>
      </c>
      <c r="P3370">
        <f t="shared" si="156"/>
        <v>16</v>
      </c>
      <c r="S3370" s="13">
        <f t="shared" si="157"/>
        <v>41969.199756944443</v>
      </c>
      <c r="T3370" s="13">
        <f t="shared" si="158"/>
        <v>42005.208333333328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1484441980</v>
      </c>
      <c r="J3371">
        <v>1479257980</v>
      </c>
      <c r="K3371" t="b">
        <v>0</v>
      </c>
      <c r="L3371">
        <v>4</v>
      </c>
      <c r="M3371" t="b">
        <v>0</v>
      </c>
      <c r="N3371" t="s">
        <v>8280</v>
      </c>
      <c r="O3371" t="s">
        <v>8283</v>
      </c>
      <c r="P3371">
        <f t="shared" si="156"/>
        <v>8</v>
      </c>
      <c r="S3371" s="13">
        <f t="shared" si="157"/>
        <v>42690.041435185187</v>
      </c>
      <c r="T3371" s="13">
        <f t="shared" si="158"/>
        <v>42750.041435185187</v>
      </c>
    </row>
    <row r="3372" spans="1:20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3</v>
      </c>
      <c r="M3372" t="b">
        <v>0</v>
      </c>
      <c r="N3372" t="s">
        <v>8280</v>
      </c>
      <c r="O3372" t="s">
        <v>8283</v>
      </c>
      <c r="P3372">
        <f t="shared" si="156"/>
        <v>10.67</v>
      </c>
      <c r="S3372" s="13">
        <f t="shared" si="157"/>
        <v>42690.334317129629</v>
      </c>
      <c r="T3372" s="13">
        <f t="shared" si="158"/>
        <v>42721.333333333328</v>
      </c>
    </row>
    <row r="3373" spans="1:20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3</v>
      </c>
      <c r="M3373" t="b">
        <v>0</v>
      </c>
      <c r="N3373" t="s">
        <v>8278</v>
      </c>
      <c r="O3373" t="s">
        <v>8296</v>
      </c>
      <c r="P3373">
        <f t="shared" si="156"/>
        <v>10.33</v>
      </c>
      <c r="S3373" s="13">
        <f t="shared" si="157"/>
        <v>42312.874594907407</v>
      </c>
      <c r="T3373" s="13">
        <f t="shared" si="158"/>
        <v>42340.874594907407</v>
      </c>
    </row>
    <row r="3374" spans="1:20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</v>
      </c>
      <c r="M3374" t="b">
        <v>0</v>
      </c>
      <c r="N3374" t="s">
        <v>8265</v>
      </c>
      <c r="O3374" t="s">
        <v>8299</v>
      </c>
      <c r="P3374">
        <f t="shared" si="156"/>
        <v>15.5</v>
      </c>
      <c r="S3374" s="13">
        <f t="shared" si="157"/>
        <v>41855.548101851848</v>
      </c>
      <c r="T3374" s="13">
        <f t="shared" si="158"/>
        <v>41876.207638888889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2</v>
      </c>
      <c r="M3375" t="b">
        <v>0</v>
      </c>
      <c r="N3375" t="s">
        <v>8278</v>
      </c>
      <c r="O3375" t="s">
        <v>8294</v>
      </c>
      <c r="P3375">
        <f t="shared" si="156"/>
        <v>15</v>
      </c>
      <c r="S3375" s="13">
        <f t="shared" si="157"/>
        <v>42179.854629629626</v>
      </c>
      <c r="T3375" s="13">
        <f t="shared" si="158"/>
        <v>42203.666666666672</v>
      </c>
    </row>
    <row r="3376" spans="1:20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1446053616</v>
      </c>
      <c r="J3376">
        <v>1443461616</v>
      </c>
      <c r="K3376" t="b">
        <v>0</v>
      </c>
      <c r="L3376">
        <v>3</v>
      </c>
      <c r="M3376" t="b">
        <v>0</v>
      </c>
      <c r="N3376" t="s">
        <v>8278</v>
      </c>
      <c r="O3376" t="s">
        <v>8296</v>
      </c>
      <c r="P3376">
        <f t="shared" si="156"/>
        <v>10</v>
      </c>
      <c r="S3376" s="13">
        <f t="shared" si="157"/>
        <v>42275.731666666667</v>
      </c>
      <c r="T3376" s="13">
        <f t="shared" si="158"/>
        <v>42305.731666666667</v>
      </c>
    </row>
    <row r="3377" spans="1:20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</v>
      </c>
      <c r="M3377" t="b">
        <v>0</v>
      </c>
      <c r="N3377" t="s">
        <v>8284</v>
      </c>
      <c r="O3377" t="s">
        <v>8285</v>
      </c>
      <c r="P3377">
        <f t="shared" si="156"/>
        <v>30</v>
      </c>
      <c r="S3377" s="13">
        <f t="shared" si="157"/>
        <v>41765.610798611109</v>
      </c>
      <c r="T3377" s="13">
        <f t="shared" si="158"/>
        <v>41777.610798611109</v>
      </c>
    </row>
    <row r="3378" spans="1:20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2</v>
      </c>
      <c r="M3378" t="b">
        <v>0</v>
      </c>
      <c r="N3378" t="s">
        <v>8284</v>
      </c>
      <c r="O3378" t="s">
        <v>8307</v>
      </c>
      <c r="P3378">
        <f t="shared" si="156"/>
        <v>15</v>
      </c>
      <c r="S3378" s="13">
        <f t="shared" si="157"/>
        <v>42059.701319444444</v>
      </c>
      <c r="T3378" s="13">
        <f t="shared" si="158"/>
        <v>42119.659652777773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1</v>
      </c>
      <c r="M3379" t="b">
        <v>0</v>
      </c>
      <c r="N3379" t="s">
        <v>8284</v>
      </c>
      <c r="O3379" t="s">
        <v>8307</v>
      </c>
      <c r="P3379">
        <f t="shared" si="156"/>
        <v>30</v>
      </c>
      <c r="S3379" s="13">
        <f t="shared" si="157"/>
        <v>42053.732627314821</v>
      </c>
      <c r="T3379" s="13">
        <f t="shared" si="158"/>
        <v>42083.705555555556</v>
      </c>
    </row>
    <row r="3380" spans="1:20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1</v>
      </c>
      <c r="M3380" t="b">
        <v>0</v>
      </c>
      <c r="N3380" t="s">
        <v>8276</v>
      </c>
      <c r="O3380" t="s">
        <v>8302</v>
      </c>
      <c r="P3380">
        <f t="shared" si="156"/>
        <v>30</v>
      </c>
      <c r="S3380" s="13">
        <f t="shared" si="157"/>
        <v>41858.355393518519</v>
      </c>
      <c r="T3380" s="13">
        <f t="shared" si="158"/>
        <v>41882.547222222223</v>
      </c>
    </row>
    <row r="3381" spans="1:20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2</v>
      </c>
      <c r="M3381" t="b">
        <v>0</v>
      </c>
      <c r="N3381" t="s">
        <v>8268</v>
      </c>
      <c r="O3381" t="s">
        <v>8309</v>
      </c>
      <c r="P3381">
        <f t="shared" si="156"/>
        <v>15</v>
      </c>
      <c r="S3381" s="13">
        <f t="shared" si="157"/>
        <v>42225.513888888891</v>
      </c>
      <c r="T3381" s="13">
        <f t="shared" si="158"/>
        <v>42242.958333333328</v>
      </c>
    </row>
    <row r="3382" spans="1:20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4</v>
      </c>
      <c r="M3382" t="b">
        <v>1</v>
      </c>
      <c r="N3382" t="s">
        <v>8270</v>
      </c>
      <c r="O3382" t="s">
        <v>8271</v>
      </c>
      <c r="P3382">
        <f t="shared" si="156"/>
        <v>7.5</v>
      </c>
      <c r="S3382" s="13">
        <f t="shared" si="157"/>
        <v>41937.95344907407</v>
      </c>
      <c r="T3382" s="13">
        <f t="shared" si="158"/>
        <v>41972.995115740734</v>
      </c>
    </row>
    <row r="3383" spans="1:20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1426044383</v>
      </c>
      <c r="J3383">
        <v>1423455983</v>
      </c>
      <c r="K3383" t="b">
        <v>0</v>
      </c>
      <c r="L3383">
        <v>1</v>
      </c>
      <c r="M3383" t="b">
        <v>0</v>
      </c>
      <c r="N3383" t="s">
        <v>8265</v>
      </c>
      <c r="O3383" t="s">
        <v>8299</v>
      </c>
      <c r="P3383">
        <f t="shared" si="156"/>
        <v>30</v>
      </c>
      <c r="S3383" s="13">
        <f t="shared" si="157"/>
        <v>42044.184988425928</v>
      </c>
      <c r="T3383" s="13">
        <f t="shared" si="158"/>
        <v>42074.143321759257</v>
      </c>
    </row>
    <row r="3384" spans="1:20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2</v>
      </c>
      <c r="M3384" t="b">
        <v>0</v>
      </c>
      <c r="N3384" t="s">
        <v>8276</v>
      </c>
      <c r="O3384" t="s">
        <v>8302</v>
      </c>
      <c r="P3384">
        <f t="shared" si="156"/>
        <v>15</v>
      </c>
      <c r="S3384" s="13">
        <f t="shared" si="157"/>
        <v>42559.431203703702</v>
      </c>
      <c r="T3384" s="13">
        <f t="shared" si="158"/>
        <v>42583.957638888889</v>
      </c>
    </row>
    <row r="3385" spans="1:20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2</v>
      </c>
      <c r="M3385" t="b">
        <v>0</v>
      </c>
      <c r="N3385" t="s">
        <v>8276</v>
      </c>
      <c r="O3385" t="s">
        <v>8314</v>
      </c>
      <c r="P3385">
        <f t="shared" si="156"/>
        <v>15</v>
      </c>
      <c r="S3385" s="13">
        <f t="shared" si="157"/>
        <v>42524.782638888893</v>
      </c>
      <c r="T3385" s="13">
        <f t="shared" si="158"/>
        <v>42544.782638888893</v>
      </c>
    </row>
    <row r="3386" spans="1:20" ht="60" hidden="1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1448074800</v>
      </c>
      <c r="J3386">
        <v>1444874768</v>
      </c>
      <c r="K3386" t="b">
        <v>0</v>
      </c>
      <c r="L3386">
        <v>1</v>
      </c>
      <c r="M3386" t="b">
        <v>0</v>
      </c>
      <c r="N3386" t="s">
        <v>8280</v>
      </c>
      <c r="O3386" t="s">
        <v>8283</v>
      </c>
      <c r="P3386">
        <f t="shared" si="156"/>
        <v>30</v>
      </c>
      <c r="S3386" s="13">
        <f t="shared" si="157"/>
        <v>42292.087592592594</v>
      </c>
      <c r="T3386" s="13">
        <f t="shared" si="158"/>
        <v>42329.125</v>
      </c>
    </row>
    <row r="3387" spans="1:20" ht="60" hidden="1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2</v>
      </c>
      <c r="M3387" t="b">
        <v>0</v>
      </c>
      <c r="N3387" t="s">
        <v>8280</v>
      </c>
      <c r="O3387" t="s">
        <v>8292</v>
      </c>
      <c r="P3387">
        <f t="shared" si="156"/>
        <v>15</v>
      </c>
      <c r="S3387" s="13">
        <f t="shared" si="157"/>
        <v>41953.8675</v>
      </c>
      <c r="T3387" s="13">
        <f t="shared" si="158"/>
        <v>41983.8675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5</v>
      </c>
      <c r="M3388" t="b">
        <v>0</v>
      </c>
      <c r="N3388" t="s">
        <v>8273</v>
      </c>
      <c r="O3388" t="s">
        <v>8291</v>
      </c>
      <c r="P3388">
        <f t="shared" si="156"/>
        <v>5.8</v>
      </c>
      <c r="S3388" s="13">
        <f t="shared" si="157"/>
        <v>41946.644745370373</v>
      </c>
      <c r="T3388" s="13">
        <f t="shared" si="158"/>
        <v>41976.644745370373</v>
      </c>
    </row>
    <row r="3389" spans="1:20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4</v>
      </c>
      <c r="M3389" t="b">
        <v>1</v>
      </c>
      <c r="N3389" t="s">
        <v>8284</v>
      </c>
      <c r="O3389" t="s">
        <v>8298</v>
      </c>
      <c r="P3389">
        <f t="shared" si="156"/>
        <v>7.25</v>
      </c>
      <c r="S3389" s="13">
        <f t="shared" si="157"/>
        <v>41947.762592592589</v>
      </c>
      <c r="T3389" s="13">
        <f t="shared" si="158"/>
        <v>41987.762592592597</v>
      </c>
    </row>
    <row r="3390" spans="1:20" ht="45" hidden="1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1</v>
      </c>
      <c r="M3390" t="b">
        <v>0</v>
      </c>
      <c r="N3390" t="s">
        <v>8280</v>
      </c>
      <c r="O3390" t="s">
        <v>8283</v>
      </c>
      <c r="P3390">
        <f t="shared" si="156"/>
        <v>29</v>
      </c>
      <c r="S3390" s="13">
        <f t="shared" si="157"/>
        <v>42143.461122685185</v>
      </c>
      <c r="T3390" s="13">
        <f t="shared" si="158"/>
        <v>42173.461122685185</v>
      </c>
    </row>
    <row r="3391" spans="1:20" ht="60" hidden="1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4</v>
      </c>
      <c r="M3391" t="b">
        <v>0</v>
      </c>
      <c r="N3391" t="s">
        <v>8280</v>
      </c>
      <c r="O3391" t="s">
        <v>8283</v>
      </c>
      <c r="P3391">
        <f t="shared" si="156"/>
        <v>7.25</v>
      </c>
      <c r="S3391" s="13">
        <f t="shared" si="157"/>
        <v>42494.563449074078</v>
      </c>
      <c r="T3391" s="13">
        <f t="shared" si="158"/>
        <v>42524.563449074078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1</v>
      </c>
      <c r="M3392" t="b">
        <v>0</v>
      </c>
      <c r="N3392" t="s">
        <v>8265</v>
      </c>
      <c r="O3392" t="s">
        <v>8267</v>
      </c>
      <c r="P3392">
        <f t="shared" si="156"/>
        <v>28</v>
      </c>
      <c r="S3392" s="13">
        <f t="shared" si="157"/>
        <v>41815.774826388886</v>
      </c>
      <c r="T3392" s="13">
        <f t="shared" si="158"/>
        <v>41830.774826388886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2</v>
      </c>
      <c r="M3393" t="b">
        <v>0</v>
      </c>
      <c r="N3393" t="s">
        <v>8268</v>
      </c>
      <c r="O3393" t="s">
        <v>8306</v>
      </c>
      <c r="P3393">
        <f t="shared" si="156"/>
        <v>14</v>
      </c>
      <c r="S3393" s="13">
        <f t="shared" si="157"/>
        <v>41830.545694444445</v>
      </c>
      <c r="T3393" s="13">
        <f t="shared" si="158"/>
        <v>41859.936111111114</v>
      </c>
    </row>
    <row r="3394" spans="1:20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4</v>
      </c>
      <c r="M3394" t="b">
        <v>0</v>
      </c>
      <c r="N3394" t="s">
        <v>8280</v>
      </c>
      <c r="O3394" t="s">
        <v>8283</v>
      </c>
      <c r="P3394">
        <f t="shared" si="156"/>
        <v>6.75</v>
      </c>
      <c r="S3394" s="13">
        <f t="shared" si="157"/>
        <v>42446.845543981486</v>
      </c>
      <c r="T3394" s="13">
        <f t="shared" si="158"/>
        <v>42496.845543981486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2</v>
      </c>
      <c r="M3395" t="b">
        <v>0</v>
      </c>
      <c r="N3395" t="s">
        <v>8276</v>
      </c>
      <c r="O3395" t="s">
        <v>8302</v>
      </c>
      <c r="P3395">
        <f t="shared" ref="P3395:P3458" si="159">IFERROR(ROUND(E3395/L3395,2),0)</f>
        <v>13.01</v>
      </c>
      <c r="S3395" s="13">
        <f t="shared" ref="S3395:S3458" si="160">(((J3395/60)/60)/24+DATE(1970,1,1))</f>
        <v>41923.921643518523</v>
      </c>
      <c r="T3395" s="13">
        <f t="shared" ref="T3395:T3458" si="161">(((I3395/60)/60)/24)+DATE(1970,1,1)</f>
        <v>41949.031944444447</v>
      </c>
    </row>
    <row r="3396" spans="1:20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</v>
      </c>
      <c r="M3396" t="b">
        <v>0</v>
      </c>
      <c r="N3396" t="s">
        <v>8278</v>
      </c>
      <c r="O3396" t="s">
        <v>8296</v>
      </c>
      <c r="P3396">
        <f t="shared" si="159"/>
        <v>13</v>
      </c>
      <c r="S3396" s="13">
        <f t="shared" si="160"/>
        <v>41817.59542824074</v>
      </c>
      <c r="T3396" s="13">
        <f t="shared" si="161"/>
        <v>41847.59542824074</v>
      </c>
    </row>
    <row r="3397" spans="1:20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2</v>
      </c>
      <c r="M3397" t="b">
        <v>0</v>
      </c>
      <c r="N3397" t="s">
        <v>8265</v>
      </c>
      <c r="O3397" t="s">
        <v>8299</v>
      </c>
      <c r="P3397">
        <f t="shared" si="159"/>
        <v>13</v>
      </c>
      <c r="S3397" s="13">
        <f t="shared" si="160"/>
        <v>42140.712314814817</v>
      </c>
      <c r="T3397" s="13">
        <f t="shared" si="161"/>
        <v>42154.756944444445</v>
      </c>
    </row>
    <row r="3398" spans="1:20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</v>
      </c>
      <c r="M3398" t="b">
        <v>0</v>
      </c>
      <c r="N3398" t="s">
        <v>8265</v>
      </c>
      <c r="O3398" t="s">
        <v>8267</v>
      </c>
      <c r="P3398">
        <f t="shared" si="159"/>
        <v>13</v>
      </c>
      <c r="S3398" s="13">
        <f t="shared" si="160"/>
        <v>41764.44663194444</v>
      </c>
      <c r="T3398" s="13">
        <f t="shared" si="161"/>
        <v>41791.165972222225</v>
      </c>
    </row>
    <row r="3399" spans="1:20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1455832800</v>
      </c>
      <c r="J3399">
        <v>1452338929</v>
      </c>
      <c r="K3399" t="b">
        <v>0</v>
      </c>
      <c r="L3399">
        <v>2</v>
      </c>
      <c r="M3399" t="b">
        <v>0</v>
      </c>
      <c r="N3399" t="s">
        <v>8268</v>
      </c>
      <c r="O3399" t="s">
        <v>8305</v>
      </c>
      <c r="P3399">
        <f t="shared" si="159"/>
        <v>13</v>
      </c>
      <c r="S3399" s="13">
        <f t="shared" si="160"/>
        <v>42378.478344907402</v>
      </c>
      <c r="T3399" s="13">
        <f t="shared" si="161"/>
        <v>42418.916666666672</v>
      </c>
    </row>
    <row r="3400" spans="1:20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2</v>
      </c>
      <c r="M3400" t="b">
        <v>0</v>
      </c>
      <c r="N3400" t="s">
        <v>8273</v>
      </c>
      <c r="O3400" t="s">
        <v>8301</v>
      </c>
      <c r="P3400">
        <f t="shared" si="159"/>
        <v>13</v>
      </c>
      <c r="S3400" s="13">
        <f t="shared" si="160"/>
        <v>41941.75203703704</v>
      </c>
      <c r="T3400" s="13">
        <f t="shared" si="161"/>
        <v>41964.708333333328</v>
      </c>
    </row>
    <row r="3401" spans="1:20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2</v>
      </c>
      <c r="M3401" t="b">
        <v>0</v>
      </c>
      <c r="N3401" t="s">
        <v>8273</v>
      </c>
      <c r="O3401" t="s">
        <v>8291</v>
      </c>
      <c r="P3401">
        <f t="shared" si="159"/>
        <v>13</v>
      </c>
      <c r="S3401" s="13">
        <f t="shared" si="160"/>
        <v>42026.920428240745</v>
      </c>
      <c r="T3401" s="13">
        <f t="shared" si="161"/>
        <v>42056.920428240745</v>
      </c>
    </row>
    <row r="3402" spans="1:20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2</v>
      </c>
      <c r="M3402" t="b">
        <v>0</v>
      </c>
      <c r="N3402" t="s">
        <v>8276</v>
      </c>
      <c r="O3402" t="s">
        <v>8302</v>
      </c>
      <c r="P3402">
        <f t="shared" si="159"/>
        <v>13</v>
      </c>
      <c r="S3402" s="13">
        <f t="shared" si="160"/>
        <v>41834.953865740739</v>
      </c>
      <c r="T3402" s="13">
        <f t="shared" si="161"/>
        <v>41879.953865740739</v>
      </c>
    </row>
    <row r="3403" spans="1:20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2</v>
      </c>
      <c r="M3403" t="b">
        <v>0</v>
      </c>
      <c r="N3403" t="s">
        <v>8276</v>
      </c>
      <c r="O3403" t="s">
        <v>8302</v>
      </c>
      <c r="P3403">
        <f t="shared" si="159"/>
        <v>13</v>
      </c>
      <c r="S3403" s="13">
        <f t="shared" si="160"/>
        <v>42193.723912037036</v>
      </c>
      <c r="T3403" s="13">
        <f t="shared" si="161"/>
        <v>42223.723912037036</v>
      </c>
    </row>
    <row r="3404" spans="1:20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2</v>
      </c>
      <c r="M3404" t="b">
        <v>0</v>
      </c>
      <c r="N3404" t="s">
        <v>8280</v>
      </c>
      <c r="O3404" t="s">
        <v>8281</v>
      </c>
      <c r="P3404">
        <f t="shared" si="159"/>
        <v>13</v>
      </c>
      <c r="S3404" s="13">
        <f t="shared" si="160"/>
        <v>42290.61855324074</v>
      </c>
      <c r="T3404" s="13">
        <f t="shared" si="161"/>
        <v>42320.104861111111</v>
      </c>
    </row>
    <row r="3405" spans="1:20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4</v>
      </c>
      <c r="M3405" t="b">
        <v>0</v>
      </c>
      <c r="N3405" t="s">
        <v>8280</v>
      </c>
      <c r="O3405" t="s">
        <v>8281</v>
      </c>
      <c r="P3405">
        <f t="shared" si="159"/>
        <v>6.5</v>
      </c>
      <c r="S3405" s="13">
        <f t="shared" si="160"/>
        <v>42150.462083333332</v>
      </c>
      <c r="T3405" s="13">
        <f t="shared" si="161"/>
        <v>42180.462083333332</v>
      </c>
    </row>
    <row r="3406" spans="1:20" ht="45" hidden="1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2</v>
      </c>
      <c r="M3406" t="b">
        <v>0</v>
      </c>
      <c r="N3406" t="s">
        <v>8280</v>
      </c>
      <c r="O3406" t="s">
        <v>8283</v>
      </c>
      <c r="P3406">
        <f t="shared" si="159"/>
        <v>13</v>
      </c>
      <c r="S3406" s="13">
        <f t="shared" si="160"/>
        <v>42152.503495370373</v>
      </c>
      <c r="T3406" s="13">
        <f t="shared" si="161"/>
        <v>42172.503495370373</v>
      </c>
    </row>
    <row r="3407" spans="1:20" ht="60" hidden="1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2</v>
      </c>
      <c r="M3407" t="b">
        <v>0</v>
      </c>
      <c r="N3407" t="s">
        <v>8280</v>
      </c>
      <c r="O3407" t="s">
        <v>8283</v>
      </c>
      <c r="P3407">
        <f t="shared" si="159"/>
        <v>13</v>
      </c>
      <c r="S3407" s="13">
        <f t="shared" si="160"/>
        <v>42410.017199074078</v>
      </c>
      <c r="T3407" s="13">
        <f t="shared" si="161"/>
        <v>42430.999305555553</v>
      </c>
    </row>
    <row r="3408" spans="1:20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1</v>
      </c>
      <c r="M3408" t="b">
        <v>0</v>
      </c>
      <c r="N3408" t="s">
        <v>8278</v>
      </c>
      <c r="O3408" t="s">
        <v>8296</v>
      </c>
      <c r="P3408">
        <f t="shared" si="159"/>
        <v>25</v>
      </c>
      <c r="S3408" s="13">
        <f t="shared" si="160"/>
        <v>41791.492777777778</v>
      </c>
      <c r="T3408" s="13">
        <f t="shared" si="161"/>
        <v>41836.492777777778</v>
      </c>
    </row>
    <row r="3409" spans="1:20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2</v>
      </c>
      <c r="M3409" t="b">
        <v>0</v>
      </c>
      <c r="N3409" t="s">
        <v>8278</v>
      </c>
      <c r="O3409" t="s">
        <v>8296</v>
      </c>
      <c r="P3409">
        <f t="shared" si="159"/>
        <v>12.5</v>
      </c>
      <c r="S3409" s="13">
        <f t="shared" si="160"/>
        <v>41796.422326388885</v>
      </c>
      <c r="T3409" s="13">
        <f t="shared" si="161"/>
        <v>41826.422326388885</v>
      </c>
    </row>
    <row r="3410" spans="1:20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</v>
      </c>
      <c r="M3410" t="b">
        <v>0</v>
      </c>
      <c r="N3410" t="s">
        <v>8265</v>
      </c>
      <c r="O3410" t="s">
        <v>8299</v>
      </c>
      <c r="P3410">
        <f t="shared" si="159"/>
        <v>25</v>
      </c>
      <c r="S3410" s="13">
        <f t="shared" si="160"/>
        <v>41808.991944444446</v>
      </c>
      <c r="T3410" s="13">
        <f t="shared" si="161"/>
        <v>41838.991944444446</v>
      </c>
    </row>
    <row r="3411" spans="1:20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1</v>
      </c>
      <c r="M3411" t="b">
        <v>0</v>
      </c>
      <c r="N3411" t="s">
        <v>8284</v>
      </c>
      <c r="O3411" t="s">
        <v>8307</v>
      </c>
      <c r="P3411">
        <f t="shared" si="159"/>
        <v>25</v>
      </c>
      <c r="S3411" s="13">
        <f t="shared" si="160"/>
        <v>42544.814328703709</v>
      </c>
      <c r="T3411" s="13">
        <f t="shared" si="161"/>
        <v>42582.873611111107</v>
      </c>
    </row>
    <row r="3412" spans="1:20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2</v>
      </c>
      <c r="M3412" t="b">
        <v>0</v>
      </c>
      <c r="N3412" t="s">
        <v>8273</v>
      </c>
      <c r="O3412" t="s">
        <v>8291</v>
      </c>
      <c r="P3412">
        <f t="shared" si="159"/>
        <v>12.5</v>
      </c>
      <c r="S3412" s="13">
        <f t="shared" si="160"/>
        <v>42500.041550925926</v>
      </c>
      <c r="T3412" s="13">
        <f t="shared" si="161"/>
        <v>42527.291666666672</v>
      </c>
    </row>
    <row r="3413" spans="1:20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1</v>
      </c>
      <c r="M3413" t="b">
        <v>0</v>
      </c>
      <c r="N3413" t="s">
        <v>8273</v>
      </c>
      <c r="O3413" t="s">
        <v>8291</v>
      </c>
      <c r="P3413">
        <f t="shared" si="159"/>
        <v>25</v>
      </c>
      <c r="S3413" s="13">
        <f t="shared" si="160"/>
        <v>42265.022824074069</v>
      </c>
      <c r="T3413" s="13">
        <f t="shared" si="161"/>
        <v>42285.022824074069</v>
      </c>
    </row>
    <row r="3414" spans="1:20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1</v>
      </c>
      <c r="M3414" t="b">
        <v>0</v>
      </c>
      <c r="N3414" t="s">
        <v>8276</v>
      </c>
      <c r="O3414" t="s">
        <v>8302</v>
      </c>
      <c r="P3414">
        <f t="shared" si="159"/>
        <v>25</v>
      </c>
      <c r="S3414" s="13">
        <f t="shared" si="160"/>
        <v>41879.959050925929</v>
      </c>
      <c r="T3414" s="13">
        <f t="shared" si="161"/>
        <v>41909.959050925929</v>
      </c>
    </row>
    <row r="3415" spans="1:20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</v>
      </c>
      <c r="M3415" t="b">
        <v>0</v>
      </c>
      <c r="N3415" t="s">
        <v>8284</v>
      </c>
      <c r="O3415" t="s">
        <v>8311</v>
      </c>
      <c r="P3415">
        <f t="shared" si="159"/>
        <v>25</v>
      </c>
      <c r="S3415" s="13">
        <f t="shared" si="160"/>
        <v>42053.733078703706</v>
      </c>
      <c r="T3415" s="13">
        <f t="shared" si="161"/>
        <v>42063.207638888889</v>
      </c>
    </row>
    <row r="3416" spans="1:20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</v>
      </c>
      <c r="M3416" t="b">
        <v>0</v>
      </c>
      <c r="N3416" t="s">
        <v>8270</v>
      </c>
      <c r="O3416" t="s">
        <v>8271</v>
      </c>
      <c r="P3416">
        <f t="shared" si="159"/>
        <v>6.25</v>
      </c>
      <c r="S3416" s="13">
        <f t="shared" si="160"/>
        <v>42675.832465277781</v>
      </c>
      <c r="T3416" s="13">
        <f t="shared" si="161"/>
        <v>42705.332638888889</v>
      </c>
    </row>
    <row r="3417" spans="1:20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1</v>
      </c>
      <c r="M3417" t="b">
        <v>0</v>
      </c>
      <c r="N3417" t="s">
        <v>8270</v>
      </c>
      <c r="O3417" t="s">
        <v>8310</v>
      </c>
      <c r="P3417">
        <f t="shared" si="159"/>
        <v>25</v>
      </c>
      <c r="S3417" s="13">
        <f t="shared" si="160"/>
        <v>42467.144166666665</v>
      </c>
      <c r="T3417" s="13">
        <f t="shared" si="161"/>
        <v>42477.979166666672</v>
      </c>
    </row>
    <row r="3418" spans="1:20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1429813800</v>
      </c>
      <c r="J3418">
        <v>1427363645</v>
      </c>
      <c r="K3418" t="b">
        <v>0</v>
      </c>
      <c r="L3418">
        <v>1</v>
      </c>
      <c r="M3418" t="b">
        <v>0</v>
      </c>
      <c r="N3418" t="s">
        <v>8273</v>
      </c>
      <c r="O3418" t="s">
        <v>8291</v>
      </c>
      <c r="P3418">
        <f t="shared" si="159"/>
        <v>25</v>
      </c>
      <c r="S3418" s="13">
        <f t="shared" si="160"/>
        <v>42089.412557870368</v>
      </c>
      <c r="T3418" s="13">
        <f t="shared" si="161"/>
        <v>42117.770833333328</v>
      </c>
    </row>
    <row r="3419" spans="1:20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3</v>
      </c>
      <c r="M3419" t="b">
        <v>0</v>
      </c>
      <c r="N3419" t="s">
        <v>8273</v>
      </c>
      <c r="O3419" t="s">
        <v>8291</v>
      </c>
      <c r="P3419">
        <f t="shared" si="159"/>
        <v>8.33</v>
      </c>
      <c r="S3419" s="13">
        <f t="shared" si="160"/>
        <v>41894.91375</v>
      </c>
      <c r="T3419" s="13">
        <f t="shared" si="161"/>
        <v>41938.029861111114</v>
      </c>
    </row>
    <row r="3420" spans="1:20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1</v>
      </c>
      <c r="M3420" t="b">
        <v>0</v>
      </c>
      <c r="N3420" t="s">
        <v>8265</v>
      </c>
      <c r="O3420" t="s">
        <v>8299</v>
      </c>
      <c r="P3420">
        <f t="shared" si="159"/>
        <v>25</v>
      </c>
      <c r="S3420" s="13">
        <f t="shared" si="160"/>
        <v>41752.83457175926</v>
      </c>
      <c r="T3420" s="13">
        <f t="shared" si="161"/>
        <v>41782.83457175926</v>
      </c>
    </row>
    <row r="3421" spans="1:20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1459978200</v>
      </c>
      <c r="J3421">
        <v>1458416585</v>
      </c>
      <c r="K3421" t="b">
        <v>0</v>
      </c>
      <c r="L3421">
        <v>1</v>
      </c>
      <c r="M3421" t="b">
        <v>0</v>
      </c>
      <c r="N3421" t="s">
        <v>8265</v>
      </c>
      <c r="O3421" t="s">
        <v>8299</v>
      </c>
      <c r="P3421">
        <f t="shared" si="159"/>
        <v>25</v>
      </c>
      <c r="S3421" s="13">
        <f t="shared" si="160"/>
        <v>42448.821585648147</v>
      </c>
      <c r="T3421" s="13">
        <f t="shared" si="161"/>
        <v>42466.895833333328</v>
      </c>
    </row>
    <row r="3422" spans="1:20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</v>
      </c>
      <c r="M3422" t="b">
        <v>0</v>
      </c>
      <c r="N3422" t="s">
        <v>8276</v>
      </c>
      <c r="O3422" t="s">
        <v>8302</v>
      </c>
      <c r="P3422">
        <f t="shared" si="159"/>
        <v>8.33</v>
      </c>
      <c r="S3422" s="13">
        <f t="shared" si="160"/>
        <v>42405.090300925927</v>
      </c>
      <c r="T3422" s="13">
        <f t="shared" si="161"/>
        <v>42414</v>
      </c>
    </row>
    <row r="3423" spans="1:20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1</v>
      </c>
      <c r="M3423" t="b">
        <v>0</v>
      </c>
      <c r="N3423" t="s">
        <v>8276</v>
      </c>
      <c r="O3423" t="s">
        <v>8302</v>
      </c>
      <c r="P3423">
        <f t="shared" si="159"/>
        <v>25</v>
      </c>
      <c r="S3423" s="13">
        <f t="shared" si="160"/>
        <v>42037.791238425925</v>
      </c>
      <c r="T3423" s="13">
        <f t="shared" si="161"/>
        <v>42067.791238425925</v>
      </c>
    </row>
    <row r="3424" spans="1:20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1</v>
      </c>
      <c r="M3424" t="b">
        <v>0</v>
      </c>
      <c r="N3424" t="s">
        <v>8268</v>
      </c>
      <c r="O3424" t="s">
        <v>8313</v>
      </c>
      <c r="P3424">
        <f t="shared" si="159"/>
        <v>25</v>
      </c>
      <c r="S3424" s="13">
        <f t="shared" si="160"/>
        <v>42323.562222222223</v>
      </c>
      <c r="T3424" s="13">
        <f t="shared" si="161"/>
        <v>42352</v>
      </c>
    </row>
    <row r="3425" spans="1:20" ht="30" hidden="1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2</v>
      </c>
      <c r="M3425" t="b">
        <v>0</v>
      </c>
      <c r="N3425" t="s">
        <v>8280</v>
      </c>
      <c r="O3425" t="s">
        <v>8283</v>
      </c>
      <c r="P3425">
        <f t="shared" si="159"/>
        <v>12.5</v>
      </c>
      <c r="S3425" s="13">
        <f t="shared" si="160"/>
        <v>42088.911354166667</v>
      </c>
      <c r="T3425" s="13">
        <f t="shared" si="161"/>
        <v>42118.911354166667</v>
      </c>
    </row>
    <row r="3426" spans="1:20" ht="45" hidden="1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1</v>
      </c>
      <c r="M3426" t="b">
        <v>0</v>
      </c>
      <c r="N3426" t="s">
        <v>8280</v>
      </c>
      <c r="O3426" t="s">
        <v>8283</v>
      </c>
      <c r="P3426">
        <f t="shared" si="159"/>
        <v>25</v>
      </c>
      <c r="S3426" s="13">
        <f t="shared" si="160"/>
        <v>42018.676898148144</v>
      </c>
      <c r="T3426" s="13">
        <f t="shared" si="161"/>
        <v>42040.290972222225</v>
      </c>
    </row>
    <row r="3427" spans="1:20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2</v>
      </c>
      <c r="M3427" t="b">
        <v>0</v>
      </c>
      <c r="N3427" t="s">
        <v>8280</v>
      </c>
      <c r="O3427" t="s">
        <v>8281</v>
      </c>
      <c r="P3427">
        <f t="shared" si="159"/>
        <v>12.5</v>
      </c>
      <c r="S3427" s="13">
        <f t="shared" si="160"/>
        <v>41884.617314814815</v>
      </c>
      <c r="T3427" s="13">
        <f t="shared" si="161"/>
        <v>41916.617314814815</v>
      </c>
    </row>
    <row r="3428" spans="1:20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1</v>
      </c>
      <c r="M3428" t="b">
        <v>0</v>
      </c>
      <c r="N3428" t="s">
        <v>8280</v>
      </c>
      <c r="O3428" t="s">
        <v>8281</v>
      </c>
      <c r="P3428">
        <f t="shared" si="159"/>
        <v>25</v>
      </c>
      <c r="S3428" s="13">
        <f t="shared" si="160"/>
        <v>41884.056747685187</v>
      </c>
      <c r="T3428" s="13">
        <f t="shared" si="161"/>
        <v>41903.083333333336</v>
      </c>
    </row>
    <row r="3429" spans="1:20" ht="60" hidden="1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</v>
      </c>
      <c r="M3429" t="b">
        <v>0</v>
      </c>
      <c r="N3429" t="s">
        <v>8280</v>
      </c>
      <c r="O3429" t="s">
        <v>8292</v>
      </c>
      <c r="P3429">
        <f t="shared" si="159"/>
        <v>12.5</v>
      </c>
      <c r="S3429" s="13">
        <f t="shared" si="160"/>
        <v>41792.645277777774</v>
      </c>
      <c r="T3429" s="13">
        <f t="shared" si="161"/>
        <v>41822.645277777774</v>
      </c>
    </row>
    <row r="3430" spans="1:20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1</v>
      </c>
      <c r="M3430" t="b">
        <v>0</v>
      </c>
      <c r="N3430" t="s">
        <v>8280</v>
      </c>
      <c r="O3430" t="s">
        <v>8283</v>
      </c>
      <c r="P3430">
        <f t="shared" si="159"/>
        <v>25</v>
      </c>
      <c r="S3430" s="13">
        <f t="shared" si="160"/>
        <v>42038.720451388886</v>
      </c>
      <c r="T3430" s="13">
        <f t="shared" si="161"/>
        <v>42063.708333333328</v>
      </c>
    </row>
    <row r="3431" spans="1:20" ht="75" hidden="1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</v>
      </c>
      <c r="M3431" t="b">
        <v>0</v>
      </c>
      <c r="N3431" t="s">
        <v>8280</v>
      </c>
      <c r="O3431" t="s">
        <v>8283</v>
      </c>
      <c r="P3431">
        <f t="shared" si="159"/>
        <v>25</v>
      </c>
      <c r="S3431" s="13">
        <f t="shared" si="160"/>
        <v>42662.021539351852</v>
      </c>
      <c r="T3431" s="13">
        <f t="shared" si="161"/>
        <v>42676.021539351852</v>
      </c>
    </row>
    <row r="3432" spans="1:20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1</v>
      </c>
      <c r="M3432" t="b">
        <v>0</v>
      </c>
      <c r="N3432" t="s">
        <v>8280</v>
      </c>
      <c r="O3432" t="s">
        <v>8292</v>
      </c>
      <c r="P3432">
        <f t="shared" si="159"/>
        <v>25</v>
      </c>
      <c r="S3432" s="13">
        <f t="shared" si="160"/>
        <v>41820.945613425924</v>
      </c>
      <c r="T3432" s="13">
        <f t="shared" si="161"/>
        <v>41850.945613425924</v>
      </c>
    </row>
    <row r="3433" spans="1:20" ht="60" hidden="1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1</v>
      </c>
      <c r="M3433" t="b">
        <v>0</v>
      </c>
      <c r="N3433" t="s">
        <v>8280</v>
      </c>
      <c r="O3433" t="s">
        <v>8283</v>
      </c>
      <c r="P3433">
        <f t="shared" si="159"/>
        <v>25</v>
      </c>
      <c r="S3433" s="13">
        <f t="shared" si="160"/>
        <v>41839.730937500004</v>
      </c>
      <c r="T3433" s="13">
        <f t="shared" si="161"/>
        <v>41869.730937500004</v>
      </c>
    </row>
    <row r="3434" spans="1:20" ht="60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2</v>
      </c>
      <c r="M3434" t="b">
        <v>0</v>
      </c>
      <c r="N3434" t="s">
        <v>8280</v>
      </c>
      <c r="O3434" t="s">
        <v>8283</v>
      </c>
      <c r="P3434">
        <f t="shared" si="159"/>
        <v>12.5</v>
      </c>
      <c r="S3434" s="13">
        <f t="shared" si="160"/>
        <v>42380.581180555557</v>
      </c>
      <c r="T3434" s="13">
        <f t="shared" si="161"/>
        <v>42405.916666666672</v>
      </c>
    </row>
    <row r="3435" spans="1:20" ht="60" hidden="1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1</v>
      </c>
      <c r="M3435" t="b">
        <v>0</v>
      </c>
      <c r="N3435" t="s">
        <v>8280</v>
      </c>
      <c r="O3435" t="s">
        <v>8283</v>
      </c>
      <c r="P3435">
        <f t="shared" si="159"/>
        <v>25</v>
      </c>
      <c r="S3435" s="13">
        <f t="shared" si="160"/>
        <v>41776.063136574077</v>
      </c>
      <c r="T3435" s="13">
        <f t="shared" si="161"/>
        <v>41807.125</v>
      </c>
    </row>
    <row r="3436" spans="1:20" ht="60" hidden="1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</v>
      </c>
      <c r="M3436" t="b">
        <v>0</v>
      </c>
      <c r="N3436" t="s">
        <v>8280</v>
      </c>
      <c r="O3436" t="s">
        <v>8283</v>
      </c>
      <c r="P3436">
        <f t="shared" si="159"/>
        <v>25</v>
      </c>
      <c r="S3436" s="13">
        <f t="shared" si="160"/>
        <v>41800.380428240744</v>
      </c>
      <c r="T3436" s="13">
        <f t="shared" si="161"/>
        <v>41830.380428240744</v>
      </c>
    </row>
    <row r="3437" spans="1:20" ht="60" hidden="1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</v>
      </c>
      <c r="M3437" t="b">
        <v>0</v>
      </c>
      <c r="N3437" t="s">
        <v>8280</v>
      </c>
      <c r="O3437" t="s">
        <v>8283</v>
      </c>
      <c r="P3437">
        <f t="shared" si="159"/>
        <v>25</v>
      </c>
      <c r="S3437" s="13">
        <f t="shared" si="160"/>
        <v>42572.61681712963</v>
      </c>
      <c r="T3437" s="13">
        <f t="shared" si="161"/>
        <v>42589.125</v>
      </c>
    </row>
    <row r="3438" spans="1:20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5</v>
      </c>
      <c r="M3438" t="b">
        <v>0</v>
      </c>
      <c r="N3438" t="s">
        <v>8278</v>
      </c>
      <c r="O3438" t="s">
        <v>8296</v>
      </c>
      <c r="P3438">
        <f t="shared" si="159"/>
        <v>4.8</v>
      </c>
      <c r="S3438" s="13">
        <f t="shared" si="160"/>
        <v>41851.541585648149</v>
      </c>
      <c r="T3438" s="13">
        <f t="shared" si="161"/>
        <v>41872.686111111114</v>
      </c>
    </row>
    <row r="3439" spans="1:20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9</v>
      </c>
      <c r="M3439" t="b">
        <v>0</v>
      </c>
      <c r="N3439" t="s">
        <v>8280</v>
      </c>
      <c r="O3439" t="s">
        <v>8281</v>
      </c>
      <c r="P3439">
        <f t="shared" si="159"/>
        <v>2.67</v>
      </c>
      <c r="S3439" s="13">
        <f t="shared" si="160"/>
        <v>42205.710879629631</v>
      </c>
      <c r="T3439" s="13">
        <f t="shared" si="161"/>
        <v>42235.710879629631</v>
      </c>
    </row>
    <row r="3440" spans="1:20" ht="60" hidden="1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4</v>
      </c>
      <c r="M3440" t="b">
        <v>0</v>
      </c>
      <c r="N3440" t="s">
        <v>8280</v>
      </c>
      <c r="O3440" t="s">
        <v>8283</v>
      </c>
      <c r="P3440">
        <f t="shared" si="159"/>
        <v>5.75</v>
      </c>
      <c r="S3440" s="13">
        <f t="shared" si="160"/>
        <v>42100.927858796291</v>
      </c>
      <c r="T3440" s="13">
        <f t="shared" si="161"/>
        <v>42126.875</v>
      </c>
    </row>
    <row r="3441" spans="1:20" ht="60" hidden="1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4</v>
      </c>
      <c r="M3441" t="b">
        <v>0</v>
      </c>
      <c r="N3441" t="s">
        <v>8280</v>
      </c>
      <c r="O3441" t="s">
        <v>8283</v>
      </c>
      <c r="P3441">
        <f t="shared" si="159"/>
        <v>5.75</v>
      </c>
      <c r="S3441" s="13">
        <f t="shared" si="160"/>
        <v>42374.911226851851</v>
      </c>
      <c r="T3441" s="13">
        <f t="shared" si="161"/>
        <v>42388.207638888889</v>
      </c>
    </row>
    <row r="3442" spans="1:20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1</v>
      </c>
      <c r="M3442" t="b">
        <v>0</v>
      </c>
      <c r="N3442" t="s">
        <v>8284</v>
      </c>
      <c r="O3442" t="s">
        <v>8287</v>
      </c>
      <c r="P3442">
        <f t="shared" si="159"/>
        <v>22</v>
      </c>
      <c r="S3442" s="13">
        <f t="shared" si="160"/>
        <v>41809.12300925926</v>
      </c>
      <c r="T3442" s="13">
        <f t="shared" si="161"/>
        <v>41831.677083333336</v>
      </c>
    </row>
    <row r="3443" spans="1:20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1447445820</v>
      </c>
      <c r="J3443">
        <v>1445077121</v>
      </c>
      <c r="K3443" t="b">
        <v>0</v>
      </c>
      <c r="L3443">
        <v>3</v>
      </c>
      <c r="M3443" t="b">
        <v>0</v>
      </c>
      <c r="N3443" t="s">
        <v>8280</v>
      </c>
      <c r="O3443" t="s">
        <v>8281</v>
      </c>
      <c r="P3443">
        <f t="shared" si="159"/>
        <v>7.33</v>
      </c>
      <c r="S3443" s="13">
        <f t="shared" si="160"/>
        <v>42294.429641203707</v>
      </c>
      <c r="T3443" s="13">
        <f t="shared" si="161"/>
        <v>42321.845138888893</v>
      </c>
    </row>
    <row r="3444" spans="1:20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3</v>
      </c>
      <c r="M3444" t="b">
        <v>0</v>
      </c>
      <c r="N3444" t="s">
        <v>8268</v>
      </c>
      <c r="O3444" t="s">
        <v>8309</v>
      </c>
      <c r="P3444">
        <f t="shared" si="159"/>
        <v>7</v>
      </c>
      <c r="S3444" s="13">
        <f t="shared" si="160"/>
        <v>42124.841111111105</v>
      </c>
      <c r="T3444" s="13">
        <f t="shared" si="161"/>
        <v>42154.841111111105</v>
      </c>
    </row>
    <row r="3445" spans="1:20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2</v>
      </c>
      <c r="M3445" t="b">
        <v>0</v>
      </c>
      <c r="N3445" t="s">
        <v>8284</v>
      </c>
      <c r="O3445" t="s">
        <v>8307</v>
      </c>
      <c r="P3445">
        <f t="shared" si="159"/>
        <v>10.5</v>
      </c>
      <c r="S3445" s="13">
        <f t="shared" si="160"/>
        <v>41861.524837962963</v>
      </c>
      <c r="T3445" s="13">
        <f t="shared" si="161"/>
        <v>41891.524837962963</v>
      </c>
    </row>
    <row r="3446" spans="1:20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1465394340</v>
      </c>
      <c r="J3446">
        <v>1464677986</v>
      </c>
      <c r="K3446" t="b">
        <v>0</v>
      </c>
      <c r="L3446">
        <v>7</v>
      </c>
      <c r="M3446" t="b">
        <v>0</v>
      </c>
      <c r="N3446" t="s">
        <v>8273</v>
      </c>
      <c r="O3446" t="s">
        <v>8291</v>
      </c>
      <c r="P3446">
        <f t="shared" si="159"/>
        <v>3</v>
      </c>
      <c r="S3446" s="13">
        <f t="shared" si="160"/>
        <v>42521.291504629626</v>
      </c>
      <c r="T3446" s="13">
        <f t="shared" si="161"/>
        <v>42529.582638888889</v>
      </c>
    </row>
    <row r="3447" spans="1:20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2</v>
      </c>
      <c r="M3447" t="b">
        <v>0</v>
      </c>
      <c r="N3447" t="s">
        <v>8273</v>
      </c>
      <c r="O3447" t="s">
        <v>8301</v>
      </c>
      <c r="P3447">
        <f t="shared" si="159"/>
        <v>10.5</v>
      </c>
      <c r="S3447" s="13">
        <f t="shared" si="160"/>
        <v>42272.530509259261</v>
      </c>
      <c r="T3447" s="13">
        <f t="shared" si="161"/>
        <v>42300.530509259261</v>
      </c>
    </row>
    <row r="3448" spans="1:20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</v>
      </c>
      <c r="M3448" t="b">
        <v>0</v>
      </c>
      <c r="N3448" t="s">
        <v>8276</v>
      </c>
      <c r="O3448" t="s">
        <v>8302</v>
      </c>
      <c r="P3448">
        <f t="shared" si="159"/>
        <v>10.5</v>
      </c>
      <c r="S3448" s="13">
        <f t="shared" si="160"/>
        <v>42016.832465277781</v>
      </c>
      <c r="T3448" s="13">
        <f t="shared" si="161"/>
        <v>42040.513888888891</v>
      </c>
    </row>
    <row r="3449" spans="1:20" ht="60" hidden="1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3</v>
      </c>
      <c r="M3449" t="b">
        <v>0</v>
      </c>
      <c r="N3449" t="s">
        <v>8280</v>
      </c>
      <c r="O3449" t="s">
        <v>8283</v>
      </c>
      <c r="P3449">
        <f t="shared" si="159"/>
        <v>7</v>
      </c>
      <c r="S3449" s="13">
        <f t="shared" si="160"/>
        <v>42402.889027777783</v>
      </c>
      <c r="T3449" s="13">
        <f t="shared" si="161"/>
        <v>42447.847361111111</v>
      </c>
    </row>
    <row r="3450" spans="1:20" ht="60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2</v>
      </c>
      <c r="M3450" t="b">
        <v>0</v>
      </c>
      <c r="N3450" t="s">
        <v>8280</v>
      </c>
      <c r="O3450" t="s">
        <v>8283</v>
      </c>
      <c r="P3450">
        <f t="shared" si="159"/>
        <v>10.5</v>
      </c>
      <c r="S3450" s="13">
        <f t="shared" si="160"/>
        <v>41960.119085648148</v>
      </c>
      <c r="T3450" s="13">
        <f t="shared" si="161"/>
        <v>41990.119085648148</v>
      </c>
    </row>
    <row r="3451" spans="1:20" ht="45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</v>
      </c>
      <c r="M3451" t="b">
        <v>0</v>
      </c>
      <c r="N3451" t="s">
        <v>8280</v>
      </c>
      <c r="O3451" t="s">
        <v>8283</v>
      </c>
      <c r="P3451">
        <f t="shared" si="159"/>
        <v>10.5</v>
      </c>
      <c r="S3451" s="13">
        <f t="shared" si="160"/>
        <v>42532.052523148144</v>
      </c>
      <c r="T3451" s="13">
        <f t="shared" si="161"/>
        <v>42560.166666666672</v>
      </c>
    </row>
    <row r="3452" spans="1:20" ht="60" hidden="1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</v>
      </c>
      <c r="M3452" t="b">
        <v>0</v>
      </c>
      <c r="N3452" t="s">
        <v>8280</v>
      </c>
      <c r="O3452" t="s">
        <v>8283</v>
      </c>
      <c r="P3452">
        <f t="shared" si="159"/>
        <v>7</v>
      </c>
      <c r="S3452" s="13">
        <f t="shared" si="160"/>
        <v>42036.704525462963</v>
      </c>
      <c r="T3452" s="13">
        <f t="shared" si="161"/>
        <v>42096.662858796291</v>
      </c>
    </row>
    <row r="3453" spans="1:20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</v>
      </c>
      <c r="M3453" t="b">
        <v>0</v>
      </c>
      <c r="N3453" t="s">
        <v>8278</v>
      </c>
      <c r="O3453" t="s">
        <v>8282</v>
      </c>
      <c r="P3453">
        <f t="shared" si="159"/>
        <v>20</v>
      </c>
      <c r="S3453" s="13">
        <f t="shared" si="160"/>
        <v>42088.723692129628</v>
      </c>
      <c r="T3453" s="13">
        <f t="shared" si="161"/>
        <v>42115.723692129628</v>
      </c>
    </row>
    <row r="3454" spans="1:20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1406087940</v>
      </c>
      <c r="J3454">
        <v>1404141626</v>
      </c>
      <c r="K3454" t="b">
        <v>0</v>
      </c>
      <c r="L3454">
        <v>1</v>
      </c>
      <c r="M3454" t="b">
        <v>0</v>
      </c>
      <c r="N3454" t="s">
        <v>8265</v>
      </c>
      <c r="O3454" t="s">
        <v>8299</v>
      </c>
      <c r="P3454">
        <f t="shared" si="159"/>
        <v>20</v>
      </c>
      <c r="S3454" s="13">
        <f t="shared" si="160"/>
        <v>41820.639189814814</v>
      </c>
      <c r="T3454" s="13">
        <f t="shared" si="161"/>
        <v>41843.165972222225</v>
      </c>
    </row>
    <row r="3455" spans="1:20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2</v>
      </c>
      <c r="M3455" t="b">
        <v>0</v>
      </c>
      <c r="N3455" t="s">
        <v>8265</v>
      </c>
      <c r="O3455" t="s">
        <v>8299</v>
      </c>
      <c r="P3455">
        <f t="shared" si="159"/>
        <v>10</v>
      </c>
      <c r="S3455" s="13">
        <f t="shared" si="160"/>
        <v>42535.97865740741</v>
      </c>
      <c r="T3455" s="13">
        <f t="shared" si="161"/>
        <v>42595.97865740741</v>
      </c>
    </row>
    <row r="3456" spans="1:20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</v>
      </c>
      <c r="M3456" t="b">
        <v>0</v>
      </c>
      <c r="N3456" t="s">
        <v>8284</v>
      </c>
      <c r="O3456" t="s">
        <v>8285</v>
      </c>
      <c r="P3456">
        <f t="shared" si="159"/>
        <v>10</v>
      </c>
      <c r="S3456" s="13">
        <f t="shared" si="160"/>
        <v>41821.698599537034</v>
      </c>
      <c r="T3456" s="13">
        <f t="shared" si="161"/>
        <v>41851.698599537034</v>
      </c>
    </row>
    <row r="3457" spans="1:20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1</v>
      </c>
      <c r="M3457" t="b">
        <v>0</v>
      </c>
      <c r="N3457" t="s">
        <v>8273</v>
      </c>
      <c r="O3457" t="s">
        <v>8301</v>
      </c>
      <c r="P3457">
        <f t="shared" si="159"/>
        <v>20</v>
      </c>
      <c r="S3457" s="13">
        <f t="shared" si="160"/>
        <v>42626.7503125</v>
      </c>
      <c r="T3457" s="13">
        <f t="shared" si="161"/>
        <v>42656.7503125</v>
      </c>
    </row>
    <row r="3458" spans="1:20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1406876340</v>
      </c>
      <c r="J3458">
        <v>1404190567</v>
      </c>
      <c r="K3458" t="b">
        <v>0</v>
      </c>
      <c r="L3458">
        <v>1</v>
      </c>
      <c r="M3458" t="b">
        <v>0</v>
      </c>
      <c r="N3458" t="s">
        <v>8270</v>
      </c>
      <c r="O3458" t="s">
        <v>8312</v>
      </c>
      <c r="P3458">
        <f t="shared" si="159"/>
        <v>20</v>
      </c>
      <c r="S3458" s="13">
        <f t="shared" si="160"/>
        <v>41821.205636574072</v>
      </c>
      <c r="T3458" s="13">
        <f t="shared" si="161"/>
        <v>41852.290972222225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1</v>
      </c>
      <c r="M3459" t="b">
        <v>0</v>
      </c>
      <c r="N3459" t="s">
        <v>8284</v>
      </c>
      <c r="O3459" t="s">
        <v>8287</v>
      </c>
      <c r="P3459">
        <f t="shared" ref="P3459:P3522" si="162">IFERROR(ROUND(E3459/L3459,2),0)</f>
        <v>20</v>
      </c>
      <c r="S3459" s="13">
        <f t="shared" ref="S3459:S3522" si="163">(((J3459/60)/60)/24+DATE(1970,1,1))</f>
        <v>42016.706678240742</v>
      </c>
      <c r="T3459" s="13">
        <f t="shared" ref="T3459:T3522" si="164">(((I3459/60)/60)/24)+DATE(1970,1,1)</f>
        <v>42047.249305555553</v>
      </c>
    </row>
    <row r="3460" spans="1:20" ht="60" hidden="1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1</v>
      </c>
      <c r="M3460" t="b">
        <v>0</v>
      </c>
      <c r="N3460" t="s">
        <v>8280</v>
      </c>
      <c r="O3460" t="s">
        <v>8283</v>
      </c>
      <c r="P3460">
        <f t="shared" si="162"/>
        <v>20</v>
      </c>
      <c r="S3460" s="13">
        <f t="shared" si="163"/>
        <v>42011.202581018515</v>
      </c>
      <c r="T3460" s="13">
        <f t="shared" si="164"/>
        <v>42038.185416666667</v>
      </c>
    </row>
    <row r="3461" spans="1:20" ht="60" hidden="1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1</v>
      </c>
      <c r="M3461" t="b">
        <v>0</v>
      </c>
      <c r="N3461" t="s">
        <v>8280</v>
      </c>
      <c r="O3461" t="s">
        <v>8283</v>
      </c>
      <c r="P3461">
        <f t="shared" si="162"/>
        <v>20</v>
      </c>
      <c r="S3461" s="13">
        <f t="shared" si="163"/>
        <v>42480.479861111111</v>
      </c>
      <c r="T3461" s="13">
        <f t="shared" si="164"/>
        <v>42510.479861111111</v>
      </c>
    </row>
    <row r="3462" spans="1:20" ht="30" hidden="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2</v>
      </c>
      <c r="M3462" t="b">
        <v>0</v>
      </c>
      <c r="N3462" t="s">
        <v>8280</v>
      </c>
      <c r="O3462" t="s">
        <v>8283</v>
      </c>
      <c r="P3462">
        <f t="shared" si="162"/>
        <v>10</v>
      </c>
      <c r="S3462" s="13">
        <f t="shared" si="163"/>
        <v>41852.527222222219</v>
      </c>
      <c r="T3462" s="13">
        <f t="shared" si="164"/>
        <v>41866.527222222219</v>
      </c>
    </row>
    <row r="3463" spans="1:20" ht="45" hidden="1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2</v>
      </c>
      <c r="M3463" t="b">
        <v>0</v>
      </c>
      <c r="N3463" t="s">
        <v>8280</v>
      </c>
      <c r="O3463" t="s">
        <v>8283</v>
      </c>
      <c r="P3463">
        <f t="shared" si="162"/>
        <v>10</v>
      </c>
      <c r="S3463" s="13">
        <f t="shared" si="163"/>
        <v>42643.632858796293</v>
      </c>
      <c r="T3463" s="13">
        <f t="shared" si="164"/>
        <v>42672.125</v>
      </c>
    </row>
    <row r="3464" spans="1:20" ht="45" hidden="1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</v>
      </c>
      <c r="M3464" t="b">
        <v>0</v>
      </c>
      <c r="N3464" t="s">
        <v>8280</v>
      </c>
      <c r="O3464" t="s">
        <v>8283</v>
      </c>
      <c r="P3464">
        <f t="shared" si="162"/>
        <v>20</v>
      </c>
      <c r="S3464" s="13">
        <f t="shared" si="163"/>
        <v>42179.898472222223</v>
      </c>
      <c r="T3464" s="13">
        <f t="shared" si="164"/>
        <v>42195.75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1476158340</v>
      </c>
      <c r="J3465">
        <v>1472594585</v>
      </c>
      <c r="K3465" t="b">
        <v>0</v>
      </c>
      <c r="L3465">
        <v>5</v>
      </c>
      <c r="M3465" t="b">
        <v>0</v>
      </c>
      <c r="N3465" t="s">
        <v>8265</v>
      </c>
      <c r="O3465" t="s">
        <v>8272</v>
      </c>
      <c r="P3465">
        <f t="shared" si="162"/>
        <v>3.8</v>
      </c>
      <c r="S3465" s="13">
        <f t="shared" si="163"/>
        <v>42612.918807870374</v>
      </c>
      <c r="T3465" s="13">
        <f t="shared" si="164"/>
        <v>42654.165972222225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4</v>
      </c>
      <c r="M3466" t="b">
        <v>0</v>
      </c>
      <c r="N3466" t="s">
        <v>8280</v>
      </c>
      <c r="O3466" t="s">
        <v>8283</v>
      </c>
      <c r="P3466">
        <f t="shared" si="162"/>
        <v>4.75</v>
      </c>
      <c r="S3466" s="13">
        <f t="shared" si="163"/>
        <v>42575.130057870367</v>
      </c>
      <c r="T3466" s="13">
        <f t="shared" si="164"/>
        <v>42605.130057870367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1439136000</v>
      </c>
      <c r="J3467">
        <v>1436972472</v>
      </c>
      <c r="K3467" t="b">
        <v>0</v>
      </c>
      <c r="L3467">
        <v>6</v>
      </c>
      <c r="M3467" t="b">
        <v>0</v>
      </c>
      <c r="N3467" t="s">
        <v>8265</v>
      </c>
      <c r="O3467" t="s">
        <v>8299</v>
      </c>
      <c r="P3467">
        <f t="shared" si="162"/>
        <v>3</v>
      </c>
      <c r="S3467" s="13">
        <f t="shared" si="163"/>
        <v>42200.625833333332</v>
      </c>
      <c r="T3467" s="13">
        <f t="shared" si="164"/>
        <v>42225.666666666672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1461108450</v>
      </c>
      <c r="J3468">
        <v>1455928050</v>
      </c>
      <c r="K3468" t="b">
        <v>0</v>
      </c>
      <c r="L3468">
        <v>1</v>
      </c>
      <c r="M3468" t="b">
        <v>0</v>
      </c>
      <c r="N3468" t="s">
        <v>8284</v>
      </c>
      <c r="O3468" t="s">
        <v>8287</v>
      </c>
      <c r="P3468">
        <f t="shared" si="162"/>
        <v>18</v>
      </c>
      <c r="S3468" s="13">
        <f t="shared" si="163"/>
        <v>42420.019097222219</v>
      </c>
      <c r="T3468" s="13">
        <f t="shared" si="164"/>
        <v>42479.977430555555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3</v>
      </c>
      <c r="M3469" t="b">
        <v>0</v>
      </c>
      <c r="N3469" t="s">
        <v>8278</v>
      </c>
      <c r="O3469" t="s">
        <v>8282</v>
      </c>
      <c r="P3469">
        <f t="shared" si="162"/>
        <v>5.67</v>
      </c>
      <c r="S3469" s="13">
        <f t="shared" si="163"/>
        <v>42053.671666666662</v>
      </c>
      <c r="T3469" s="13">
        <f t="shared" si="164"/>
        <v>42083.630000000005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3</v>
      </c>
      <c r="M3470" t="b">
        <v>0</v>
      </c>
      <c r="N3470" t="s">
        <v>8276</v>
      </c>
      <c r="O3470" t="s">
        <v>8302</v>
      </c>
      <c r="P3470">
        <f t="shared" si="162"/>
        <v>5.67</v>
      </c>
      <c r="S3470" s="13">
        <f t="shared" si="163"/>
        <v>42605.765381944439</v>
      </c>
      <c r="T3470" s="13">
        <f t="shared" si="164"/>
        <v>42634.125</v>
      </c>
    </row>
    <row r="3471" spans="1:20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3</v>
      </c>
      <c r="M3471" t="b">
        <v>0</v>
      </c>
      <c r="N3471" t="s">
        <v>8273</v>
      </c>
      <c r="O3471" t="s">
        <v>8291</v>
      </c>
      <c r="P3471">
        <f t="shared" si="162"/>
        <v>5.33</v>
      </c>
      <c r="S3471" s="13">
        <f t="shared" si="163"/>
        <v>42458.641724537039</v>
      </c>
      <c r="T3471" s="13">
        <f t="shared" si="164"/>
        <v>42488.641724537039</v>
      </c>
    </row>
    <row r="3472" spans="1:20" ht="60" hidden="1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1</v>
      </c>
      <c r="M3472" t="b">
        <v>0</v>
      </c>
      <c r="N3472" t="s">
        <v>8280</v>
      </c>
      <c r="O3472" t="s">
        <v>8283</v>
      </c>
      <c r="P3472">
        <f t="shared" si="162"/>
        <v>16</v>
      </c>
      <c r="S3472" s="13">
        <f t="shared" si="163"/>
        <v>42529.022013888884</v>
      </c>
      <c r="T3472" s="13">
        <f t="shared" si="164"/>
        <v>42566.901388888888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2</v>
      </c>
      <c r="M3473" t="b">
        <v>0</v>
      </c>
      <c r="N3473" t="s">
        <v>8265</v>
      </c>
      <c r="O3473" t="s">
        <v>8267</v>
      </c>
      <c r="P3473">
        <f t="shared" si="162"/>
        <v>7.5</v>
      </c>
      <c r="S3473" s="13">
        <f t="shared" si="163"/>
        <v>41841.820486111108</v>
      </c>
      <c r="T3473" s="13">
        <f t="shared" si="164"/>
        <v>41882.833333333336</v>
      </c>
    </row>
    <row r="3474" spans="1:20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1</v>
      </c>
      <c r="M3474" t="b">
        <v>0</v>
      </c>
      <c r="N3474" t="s">
        <v>8303</v>
      </c>
      <c r="O3474" t="s">
        <v>8304</v>
      </c>
      <c r="P3474">
        <f t="shared" si="162"/>
        <v>15</v>
      </c>
      <c r="S3474" s="13">
        <f t="shared" si="163"/>
        <v>41928.170497685183</v>
      </c>
      <c r="T3474" s="13">
        <f t="shared" si="164"/>
        <v>41949.249305555553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2</v>
      </c>
      <c r="M3475" t="b">
        <v>0</v>
      </c>
      <c r="N3475" t="s">
        <v>8273</v>
      </c>
      <c r="O3475" t="s">
        <v>8291</v>
      </c>
      <c r="P3475">
        <f t="shared" si="162"/>
        <v>7.5</v>
      </c>
      <c r="S3475" s="13">
        <f t="shared" si="163"/>
        <v>42062.834444444445</v>
      </c>
      <c r="T3475" s="13">
        <f t="shared" si="164"/>
        <v>42083.852083333331</v>
      </c>
    </row>
    <row r="3476" spans="1:20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1469016131</v>
      </c>
      <c r="J3476">
        <v>1466424131</v>
      </c>
      <c r="K3476" t="b">
        <v>0</v>
      </c>
      <c r="L3476">
        <v>3</v>
      </c>
      <c r="M3476" t="b">
        <v>0</v>
      </c>
      <c r="N3476" t="s">
        <v>8268</v>
      </c>
      <c r="O3476" t="s">
        <v>8305</v>
      </c>
      <c r="P3476">
        <f t="shared" si="162"/>
        <v>5</v>
      </c>
      <c r="S3476" s="13">
        <f t="shared" si="163"/>
        <v>42541.501516203702</v>
      </c>
      <c r="T3476" s="13">
        <f t="shared" si="164"/>
        <v>42571.501516203702</v>
      </c>
    </row>
    <row r="3477" spans="1:20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2</v>
      </c>
      <c r="M3477" t="b">
        <v>0</v>
      </c>
      <c r="N3477" t="s">
        <v>8268</v>
      </c>
      <c r="O3477" t="s">
        <v>8305</v>
      </c>
      <c r="P3477">
        <f t="shared" si="162"/>
        <v>7.5</v>
      </c>
      <c r="S3477" s="13">
        <f t="shared" si="163"/>
        <v>41918.880833333329</v>
      </c>
      <c r="T3477" s="13">
        <f t="shared" si="164"/>
        <v>41946</v>
      </c>
    </row>
    <row r="3478" spans="1:20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1414378800</v>
      </c>
      <c r="J3478">
        <v>1412836990</v>
      </c>
      <c r="K3478" t="b">
        <v>0</v>
      </c>
      <c r="L3478">
        <v>2</v>
      </c>
      <c r="M3478" t="b">
        <v>0</v>
      </c>
      <c r="N3478" t="s">
        <v>8268</v>
      </c>
      <c r="O3478" t="s">
        <v>8305</v>
      </c>
      <c r="P3478">
        <f t="shared" si="162"/>
        <v>7.5</v>
      </c>
      <c r="S3478" s="13">
        <f t="shared" si="163"/>
        <v>41921.279976851853</v>
      </c>
      <c r="T3478" s="13">
        <f t="shared" si="164"/>
        <v>41939.125</v>
      </c>
    </row>
    <row r="3479" spans="1:20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1431831600</v>
      </c>
      <c r="J3479">
        <v>1430761243</v>
      </c>
      <c r="K3479" t="b">
        <v>0</v>
      </c>
      <c r="L3479">
        <v>1</v>
      </c>
      <c r="M3479" t="b">
        <v>0</v>
      </c>
      <c r="N3479" t="s">
        <v>8268</v>
      </c>
      <c r="O3479" t="s">
        <v>8305</v>
      </c>
      <c r="P3479">
        <f t="shared" si="162"/>
        <v>15</v>
      </c>
      <c r="S3479" s="13">
        <f t="shared" si="163"/>
        <v>42128.736608796295</v>
      </c>
      <c r="T3479" s="13">
        <f t="shared" si="164"/>
        <v>42141.125</v>
      </c>
    </row>
    <row r="3480" spans="1:20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1</v>
      </c>
      <c r="M3480" t="b">
        <v>0</v>
      </c>
      <c r="N3480" t="s">
        <v>8270</v>
      </c>
      <c r="O3480" t="s">
        <v>8308</v>
      </c>
      <c r="P3480">
        <f t="shared" si="162"/>
        <v>15</v>
      </c>
      <c r="S3480" s="13">
        <f t="shared" si="163"/>
        <v>42053.916921296302</v>
      </c>
      <c r="T3480" s="13">
        <f t="shared" si="164"/>
        <v>42079.875</v>
      </c>
    </row>
    <row r="3481" spans="1:20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2</v>
      </c>
      <c r="M3481" t="b">
        <v>0</v>
      </c>
      <c r="N3481" t="s">
        <v>8270</v>
      </c>
      <c r="O3481" t="s">
        <v>8271</v>
      </c>
      <c r="P3481">
        <f t="shared" si="162"/>
        <v>7.5</v>
      </c>
      <c r="S3481" s="13">
        <f t="shared" si="163"/>
        <v>41781.855092592588</v>
      </c>
      <c r="T3481" s="13">
        <f t="shared" si="164"/>
        <v>41811.855092592588</v>
      </c>
    </row>
    <row r="3482" spans="1:20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</v>
      </c>
      <c r="M3482" t="b">
        <v>0</v>
      </c>
      <c r="N3482" t="s">
        <v>8265</v>
      </c>
      <c r="O3482" t="s">
        <v>8299</v>
      </c>
      <c r="P3482">
        <f t="shared" si="162"/>
        <v>15</v>
      </c>
      <c r="S3482" s="13">
        <f t="shared" si="163"/>
        <v>42171.317442129628</v>
      </c>
      <c r="T3482" s="13">
        <f t="shared" si="164"/>
        <v>42195.875</v>
      </c>
    </row>
    <row r="3483" spans="1:20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1420178188</v>
      </c>
      <c r="J3483">
        <v>1418709388</v>
      </c>
      <c r="K3483" t="b">
        <v>0</v>
      </c>
      <c r="L3483">
        <v>1</v>
      </c>
      <c r="M3483" t="b">
        <v>0</v>
      </c>
      <c r="N3483" t="s">
        <v>8265</v>
      </c>
      <c r="O3483" t="s">
        <v>8272</v>
      </c>
      <c r="P3483">
        <f t="shared" si="162"/>
        <v>15</v>
      </c>
      <c r="S3483" s="13">
        <f t="shared" si="163"/>
        <v>41989.24754629629</v>
      </c>
      <c r="T3483" s="13">
        <f t="shared" si="164"/>
        <v>42006.24754629629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1404671466</v>
      </c>
      <c r="J3484">
        <v>1402079466</v>
      </c>
      <c r="K3484" t="b">
        <v>0</v>
      </c>
      <c r="L3484">
        <v>2</v>
      </c>
      <c r="M3484" t="b">
        <v>0</v>
      </c>
      <c r="N3484" t="s">
        <v>8280</v>
      </c>
      <c r="O3484" t="s">
        <v>8292</v>
      </c>
      <c r="P3484">
        <f t="shared" si="162"/>
        <v>7.5</v>
      </c>
      <c r="S3484" s="13">
        <f t="shared" si="163"/>
        <v>41796.771597222221</v>
      </c>
      <c r="T3484" s="13">
        <f t="shared" si="164"/>
        <v>41826.771597222221</v>
      </c>
    </row>
    <row r="3485" spans="1:20" ht="45" hidden="1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3</v>
      </c>
      <c r="M3485" t="b">
        <v>0</v>
      </c>
      <c r="N3485" t="s">
        <v>8280</v>
      </c>
      <c r="O3485" t="s">
        <v>8283</v>
      </c>
      <c r="P3485">
        <f t="shared" si="162"/>
        <v>5</v>
      </c>
      <c r="S3485" s="13">
        <f t="shared" si="163"/>
        <v>41793.668761574074</v>
      </c>
      <c r="T3485" s="13">
        <f t="shared" si="164"/>
        <v>41823.668761574074</v>
      </c>
    </row>
    <row r="3486" spans="1:20" ht="45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1466014499</v>
      </c>
      <c r="J3486">
        <v>1463422499</v>
      </c>
      <c r="K3486" t="b">
        <v>0</v>
      </c>
      <c r="L3486">
        <v>1</v>
      </c>
      <c r="M3486" t="b">
        <v>0</v>
      </c>
      <c r="N3486" t="s">
        <v>8280</v>
      </c>
      <c r="O3486" t="s">
        <v>8283</v>
      </c>
      <c r="P3486">
        <f t="shared" si="162"/>
        <v>15</v>
      </c>
      <c r="S3486" s="13">
        <f t="shared" si="163"/>
        <v>42506.760405092587</v>
      </c>
      <c r="T3486" s="13">
        <f t="shared" si="164"/>
        <v>42536.760405092587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</v>
      </c>
      <c r="M3487" t="b">
        <v>0</v>
      </c>
      <c r="N3487" t="s">
        <v>8278</v>
      </c>
      <c r="O3487" t="s">
        <v>8296</v>
      </c>
      <c r="P3487">
        <f t="shared" si="162"/>
        <v>4.83</v>
      </c>
      <c r="S3487" s="13">
        <f t="shared" si="163"/>
        <v>42372.693055555559</v>
      </c>
      <c r="T3487" s="13">
        <f t="shared" si="164"/>
        <v>42402.693055555559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7</v>
      </c>
      <c r="M3488" t="b">
        <v>0</v>
      </c>
      <c r="N3488" t="s">
        <v>8265</v>
      </c>
      <c r="O3488" t="s">
        <v>8299</v>
      </c>
      <c r="P3488">
        <f t="shared" si="162"/>
        <v>2</v>
      </c>
      <c r="S3488" s="13">
        <f t="shared" si="163"/>
        <v>42126.87501157407</v>
      </c>
      <c r="T3488" s="13">
        <f t="shared" si="164"/>
        <v>42158.290972222225</v>
      </c>
    </row>
    <row r="3489" spans="1:20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1</v>
      </c>
      <c r="M3489" t="b">
        <v>1</v>
      </c>
      <c r="N3489" t="s">
        <v>8278</v>
      </c>
      <c r="O3489" t="s">
        <v>8289</v>
      </c>
      <c r="P3489">
        <f t="shared" si="162"/>
        <v>13</v>
      </c>
      <c r="S3489" s="13">
        <f t="shared" si="163"/>
        <v>42149.940416666665</v>
      </c>
      <c r="T3489" s="13">
        <f t="shared" si="164"/>
        <v>42179.940416666665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4</v>
      </c>
      <c r="M3490" t="b">
        <v>1</v>
      </c>
      <c r="N3490" t="s">
        <v>8280</v>
      </c>
      <c r="O3490" t="s">
        <v>8283</v>
      </c>
      <c r="P3490">
        <f t="shared" si="162"/>
        <v>3.25</v>
      </c>
      <c r="S3490" s="13">
        <f t="shared" si="163"/>
        <v>42087.768055555556</v>
      </c>
      <c r="T3490" s="13">
        <f t="shared" si="164"/>
        <v>42111.666666666672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1400965200</v>
      </c>
      <c r="J3491">
        <v>1398352531</v>
      </c>
      <c r="K3491" t="b">
        <v>0</v>
      </c>
      <c r="L3491">
        <v>3</v>
      </c>
      <c r="M3491" t="b">
        <v>0</v>
      </c>
      <c r="N3491" t="s">
        <v>8265</v>
      </c>
      <c r="O3491" t="s">
        <v>8299</v>
      </c>
      <c r="P3491">
        <f t="shared" si="162"/>
        <v>4</v>
      </c>
      <c r="S3491" s="13">
        <f t="shared" si="163"/>
        <v>41753.635775462964</v>
      </c>
      <c r="T3491" s="13">
        <f t="shared" si="164"/>
        <v>41783.875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4</v>
      </c>
      <c r="M3492" t="b">
        <v>0</v>
      </c>
      <c r="N3492" t="s">
        <v>8273</v>
      </c>
      <c r="O3492" t="s">
        <v>8291</v>
      </c>
      <c r="P3492">
        <f t="shared" si="162"/>
        <v>3</v>
      </c>
      <c r="S3492" s="13">
        <f t="shared" si="163"/>
        <v>42443.802361111113</v>
      </c>
      <c r="T3492" s="13">
        <f t="shared" si="164"/>
        <v>42473.802361111113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1431928784</v>
      </c>
      <c r="J3493">
        <v>1430114384</v>
      </c>
      <c r="K3493" t="b">
        <v>0</v>
      </c>
      <c r="L3493">
        <v>3</v>
      </c>
      <c r="M3493" t="b">
        <v>0</v>
      </c>
      <c r="N3493" t="s">
        <v>8265</v>
      </c>
      <c r="O3493" t="s">
        <v>8275</v>
      </c>
      <c r="P3493">
        <f t="shared" si="162"/>
        <v>4</v>
      </c>
      <c r="S3493" s="13">
        <f t="shared" si="163"/>
        <v>42121.249814814815</v>
      </c>
      <c r="T3493" s="13">
        <f t="shared" si="164"/>
        <v>42142.249814814815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2</v>
      </c>
      <c r="M3494" t="b">
        <v>0</v>
      </c>
      <c r="N3494" t="s">
        <v>8278</v>
      </c>
      <c r="O3494" t="s">
        <v>8282</v>
      </c>
      <c r="P3494">
        <f t="shared" si="162"/>
        <v>5.5</v>
      </c>
      <c r="S3494" s="13">
        <f t="shared" si="163"/>
        <v>42268.009224537032</v>
      </c>
      <c r="T3494" s="13">
        <f t="shared" si="164"/>
        <v>42303.009224537032</v>
      </c>
    </row>
    <row r="3495" spans="1:20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</v>
      </c>
      <c r="M3495" t="b">
        <v>0</v>
      </c>
      <c r="N3495" t="s">
        <v>8278</v>
      </c>
      <c r="O3495" t="s">
        <v>8296</v>
      </c>
      <c r="P3495">
        <f t="shared" si="162"/>
        <v>5.5</v>
      </c>
      <c r="S3495" s="13">
        <f t="shared" si="163"/>
        <v>41848.866157407407</v>
      </c>
      <c r="T3495" s="13">
        <f t="shared" si="164"/>
        <v>41868.21597222222</v>
      </c>
    </row>
    <row r="3496" spans="1:20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4</v>
      </c>
      <c r="M3496" t="b">
        <v>0</v>
      </c>
      <c r="N3496" t="s">
        <v>8265</v>
      </c>
      <c r="O3496" t="s">
        <v>8267</v>
      </c>
      <c r="P3496">
        <f t="shared" si="162"/>
        <v>2.75</v>
      </c>
      <c r="S3496" s="13">
        <f t="shared" si="163"/>
        <v>42689.214988425927</v>
      </c>
      <c r="T3496" s="13">
        <f t="shared" si="164"/>
        <v>42700.25</v>
      </c>
    </row>
    <row r="3497" spans="1:20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1414862280</v>
      </c>
      <c r="J3497">
        <v>1412360309</v>
      </c>
      <c r="K3497" t="b">
        <v>0</v>
      </c>
      <c r="L3497">
        <v>3</v>
      </c>
      <c r="M3497" t="b">
        <v>0</v>
      </c>
      <c r="N3497" t="s">
        <v>8273</v>
      </c>
      <c r="O3497" t="s">
        <v>8291</v>
      </c>
      <c r="P3497">
        <f t="shared" si="162"/>
        <v>3.67</v>
      </c>
      <c r="S3497" s="13">
        <f t="shared" si="163"/>
        <v>41915.762835648151</v>
      </c>
      <c r="T3497" s="13">
        <f t="shared" si="164"/>
        <v>41944.720833333333</v>
      </c>
    </row>
    <row r="3498" spans="1:20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3</v>
      </c>
      <c r="M3498" t="b">
        <v>0</v>
      </c>
      <c r="N3498" t="s">
        <v>8273</v>
      </c>
      <c r="O3498" t="s">
        <v>8301</v>
      </c>
      <c r="P3498">
        <f t="shared" si="162"/>
        <v>3.67</v>
      </c>
      <c r="S3498" s="13">
        <f t="shared" si="163"/>
        <v>42584.846828703703</v>
      </c>
      <c r="T3498" s="13">
        <f t="shared" si="164"/>
        <v>42624.846828703703</v>
      </c>
    </row>
    <row r="3499" spans="1:20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2</v>
      </c>
      <c r="M3499" t="b">
        <v>0</v>
      </c>
      <c r="N3499" t="s">
        <v>8284</v>
      </c>
      <c r="O3499" t="s">
        <v>8287</v>
      </c>
      <c r="P3499">
        <f t="shared" si="162"/>
        <v>5.5</v>
      </c>
      <c r="S3499" s="13">
        <f t="shared" si="163"/>
        <v>42511.741944444439</v>
      </c>
      <c r="T3499" s="13">
        <f t="shared" si="164"/>
        <v>42523.916666666672</v>
      </c>
    </row>
    <row r="3500" spans="1:20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1464471840</v>
      </c>
      <c r="J3500">
        <v>1459309704</v>
      </c>
      <c r="K3500" t="b">
        <v>0</v>
      </c>
      <c r="L3500">
        <v>2</v>
      </c>
      <c r="M3500" t="b">
        <v>0</v>
      </c>
      <c r="N3500" t="s">
        <v>8280</v>
      </c>
      <c r="O3500" t="s">
        <v>8281</v>
      </c>
      <c r="P3500">
        <f t="shared" si="162"/>
        <v>5.5</v>
      </c>
      <c r="S3500" s="13">
        <f t="shared" si="163"/>
        <v>42459.15861111111</v>
      </c>
      <c r="T3500" s="13">
        <f t="shared" si="164"/>
        <v>42518.905555555553</v>
      </c>
    </row>
    <row r="3501" spans="1:20" ht="30" hidden="1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2</v>
      </c>
      <c r="M3501" t="b">
        <v>0</v>
      </c>
      <c r="N3501" t="s">
        <v>8280</v>
      </c>
      <c r="O3501" t="s">
        <v>8283</v>
      </c>
      <c r="P3501">
        <f t="shared" si="162"/>
        <v>5.5</v>
      </c>
      <c r="S3501" s="13">
        <f t="shared" si="163"/>
        <v>42132.036168981482</v>
      </c>
      <c r="T3501" s="13">
        <f t="shared" si="164"/>
        <v>42186.290972222225</v>
      </c>
    </row>
    <row r="3502" spans="1:20" ht="60" hidden="1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2</v>
      </c>
      <c r="M3502" t="b">
        <v>0</v>
      </c>
      <c r="N3502" t="s">
        <v>8280</v>
      </c>
      <c r="O3502" t="s">
        <v>8283</v>
      </c>
      <c r="P3502">
        <f t="shared" si="162"/>
        <v>5.5</v>
      </c>
      <c r="S3502" s="13">
        <f t="shared" si="163"/>
        <v>42419.91942129629</v>
      </c>
      <c r="T3502" s="13">
        <f t="shared" si="164"/>
        <v>42436.207638888889</v>
      </c>
    </row>
    <row r="3503" spans="1:20" ht="60" hidden="1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2</v>
      </c>
      <c r="M3503" t="b">
        <v>0</v>
      </c>
      <c r="N3503" t="s">
        <v>8280</v>
      </c>
      <c r="O3503" t="s">
        <v>8283</v>
      </c>
      <c r="P3503">
        <f t="shared" si="162"/>
        <v>5.5</v>
      </c>
      <c r="S3503" s="13">
        <f t="shared" si="163"/>
        <v>42233.763831018514</v>
      </c>
      <c r="T3503" s="13">
        <f t="shared" si="164"/>
        <v>42258.763831018514</v>
      </c>
    </row>
    <row r="3504" spans="1:20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1458100740</v>
      </c>
      <c r="J3504">
        <v>1456862924</v>
      </c>
      <c r="K3504" t="b">
        <v>0</v>
      </c>
      <c r="L3504">
        <v>1</v>
      </c>
      <c r="M3504" t="b">
        <v>0</v>
      </c>
      <c r="N3504" t="s">
        <v>8278</v>
      </c>
      <c r="O3504" t="s">
        <v>8294</v>
      </c>
      <c r="P3504">
        <f t="shared" si="162"/>
        <v>10</v>
      </c>
      <c r="S3504" s="13">
        <f t="shared" si="163"/>
        <v>42430.839398148149</v>
      </c>
      <c r="T3504" s="13">
        <f t="shared" si="164"/>
        <v>42445.165972222225</v>
      </c>
    </row>
    <row r="3505" spans="1:20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1</v>
      </c>
      <c r="M3505" t="b">
        <v>0</v>
      </c>
      <c r="N3505" t="s">
        <v>8278</v>
      </c>
      <c r="O3505" t="s">
        <v>8294</v>
      </c>
      <c r="P3505">
        <f t="shared" si="162"/>
        <v>10</v>
      </c>
      <c r="S3505" s="13">
        <f t="shared" si="163"/>
        <v>42545.478333333333</v>
      </c>
      <c r="T3505" s="13">
        <f t="shared" si="164"/>
        <v>42575.478333333333</v>
      </c>
    </row>
    <row r="3506" spans="1:20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1</v>
      </c>
      <c r="M3506" t="b">
        <v>0</v>
      </c>
      <c r="N3506" t="s">
        <v>8278</v>
      </c>
      <c r="O3506" t="s">
        <v>8294</v>
      </c>
      <c r="P3506">
        <f t="shared" si="162"/>
        <v>10</v>
      </c>
      <c r="S3506" s="13">
        <f t="shared" si="163"/>
        <v>42297.748738425929</v>
      </c>
      <c r="T3506" s="13">
        <f t="shared" si="164"/>
        <v>42327.790405092594</v>
      </c>
    </row>
    <row r="3507" spans="1:20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1</v>
      </c>
      <c r="M3507" t="b">
        <v>0</v>
      </c>
      <c r="N3507" t="s">
        <v>8278</v>
      </c>
      <c r="O3507" t="s">
        <v>8282</v>
      </c>
      <c r="P3507">
        <f t="shared" si="162"/>
        <v>10</v>
      </c>
      <c r="S3507" s="13">
        <f t="shared" si="163"/>
        <v>41760.935706018521</v>
      </c>
      <c r="T3507" s="13">
        <f t="shared" si="164"/>
        <v>41772.166666666664</v>
      </c>
    </row>
    <row r="3508" spans="1:20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1408815440</v>
      </c>
      <c r="J3508">
        <v>1404927440</v>
      </c>
      <c r="K3508" t="b">
        <v>0</v>
      </c>
      <c r="L3508">
        <v>2</v>
      </c>
      <c r="M3508" t="b">
        <v>0</v>
      </c>
      <c r="N3508" t="s">
        <v>8278</v>
      </c>
      <c r="O3508" t="s">
        <v>8296</v>
      </c>
      <c r="P3508">
        <f t="shared" si="162"/>
        <v>5</v>
      </c>
      <c r="S3508" s="13">
        <f t="shared" si="163"/>
        <v>41829.734259259261</v>
      </c>
      <c r="T3508" s="13">
        <f t="shared" si="164"/>
        <v>41874.734259259261</v>
      </c>
    </row>
    <row r="3509" spans="1:20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1</v>
      </c>
      <c r="M3509" t="b">
        <v>0</v>
      </c>
      <c r="N3509" t="s">
        <v>8278</v>
      </c>
      <c r="O3509" t="s">
        <v>8296</v>
      </c>
      <c r="P3509">
        <f t="shared" si="162"/>
        <v>10</v>
      </c>
      <c r="S3509" s="13">
        <f t="shared" si="163"/>
        <v>42491.92288194444</v>
      </c>
      <c r="T3509" s="13">
        <f t="shared" si="164"/>
        <v>42521.92288194444</v>
      </c>
    </row>
    <row r="3510" spans="1:20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</v>
      </c>
      <c r="M3510" t="b">
        <v>0</v>
      </c>
      <c r="N3510" t="s">
        <v>8278</v>
      </c>
      <c r="O3510" t="s">
        <v>8296</v>
      </c>
      <c r="P3510">
        <f t="shared" si="162"/>
        <v>10</v>
      </c>
      <c r="S3510" s="13">
        <f t="shared" si="163"/>
        <v>42477.729780092588</v>
      </c>
      <c r="T3510" s="13">
        <f t="shared" si="164"/>
        <v>42500.875</v>
      </c>
    </row>
    <row r="3511" spans="1:20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1</v>
      </c>
      <c r="M3511" t="b">
        <v>0</v>
      </c>
      <c r="N3511" t="s">
        <v>8265</v>
      </c>
      <c r="O3511" t="s">
        <v>8299</v>
      </c>
      <c r="P3511">
        <f t="shared" si="162"/>
        <v>10</v>
      </c>
      <c r="S3511" s="13">
        <f t="shared" si="163"/>
        <v>41950.859560185185</v>
      </c>
      <c r="T3511" s="13">
        <f t="shared" si="164"/>
        <v>41964.204861111109</v>
      </c>
    </row>
    <row r="3512" spans="1:20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2</v>
      </c>
      <c r="M3512" t="b">
        <v>0</v>
      </c>
      <c r="N3512" t="s">
        <v>8265</v>
      </c>
      <c r="O3512" t="s">
        <v>8299</v>
      </c>
      <c r="P3512">
        <f t="shared" si="162"/>
        <v>5</v>
      </c>
      <c r="S3512" s="13">
        <f t="shared" si="163"/>
        <v>41802.62090277778</v>
      </c>
      <c r="T3512" s="13">
        <f t="shared" si="164"/>
        <v>41822.62090277778</v>
      </c>
    </row>
    <row r="3513" spans="1:20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1415385000</v>
      </c>
      <c r="J3513">
        <v>1413406695</v>
      </c>
      <c r="K3513" t="b">
        <v>0</v>
      </c>
      <c r="L3513">
        <v>1</v>
      </c>
      <c r="M3513" t="b">
        <v>0</v>
      </c>
      <c r="N3513" t="s">
        <v>8265</v>
      </c>
      <c r="O3513" t="s">
        <v>8299</v>
      </c>
      <c r="P3513">
        <f t="shared" si="162"/>
        <v>10</v>
      </c>
      <c r="S3513" s="13">
        <f t="shared" si="163"/>
        <v>41927.873784722222</v>
      </c>
      <c r="T3513" s="13">
        <f t="shared" si="164"/>
        <v>41950.770833333336</v>
      </c>
    </row>
    <row r="3514" spans="1:20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</v>
      </c>
      <c r="M3514" t="b">
        <v>0</v>
      </c>
      <c r="N3514" t="s">
        <v>8265</v>
      </c>
      <c r="O3514" t="s">
        <v>8299</v>
      </c>
      <c r="P3514">
        <f t="shared" si="162"/>
        <v>10</v>
      </c>
      <c r="S3514" s="13">
        <f t="shared" si="163"/>
        <v>42057.536944444444</v>
      </c>
      <c r="T3514" s="13">
        <f t="shared" si="164"/>
        <v>42117.49527777778</v>
      </c>
    </row>
    <row r="3515" spans="1:20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1</v>
      </c>
      <c r="M3515" t="b">
        <v>0</v>
      </c>
      <c r="N3515" t="s">
        <v>8268</v>
      </c>
      <c r="O3515" t="s">
        <v>8309</v>
      </c>
      <c r="P3515">
        <f t="shared" si="162"/>
        <v>10</v>
      </c>
      <c r="S3515" s="13">
        <f t="shared" si="163"/>
        <v>41781.096203703702</v>
      </c>
      <c r="T3515" s="13">
        <f t="shared" si="164"/>
        <v>41794.207638888889</v>
      </c>
    </row>
    <row r="3516" spans="1:20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</v>
      </c>
      <c r="M3516" t="b">
        <v>1</v>
      </c>
      <c r="N3516" t="s">
        <v>8284</v>
      </c>
      <c r="O3516" t="s">
        <v>8293</v>
      </c>
      <c r="P3516">
        <f t="shared" si="162"/>
        <v>10</v>
      </c>
      <c r="S3516" s="13">
        <f t="shared" si="163"/>
        <v>42020.846666666665</v>
      </c>
      <c r="T3516" s="13">
        <f t="shared" si="164"/>
        <v>42037.207638888889</v>
      </c>
    </row>
    <row r="3517" spans="1:20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1</v>
      </c>
      <c r="M3517" t="b">
        <v>0</v>
      </c>
      <c r="N3517" t="s">
        <v>8303</v>
      </c>
      <c r="O3517" t="s">
        <v>8304</v>
      </c>
      <c r="P3517">
        <f t="shared" si="162"/>
        <v>10</v>
      </c>
      <c r="S3517" s="13">
        <f t="shared" si="163"/>
        <v>42125.772812499999</v>
      </c>
      <c r="T3517" s="13">
        <f t="shared" si="164"/>
        <v>42155.772812499999</v>
      </c>
    </row>
    <row r="3518" spans="1:20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</v>
      </c>
      <c r="M3518" t="b">
        <v>0</v>
      </c>
      <c r="N3518" t="s">
        <v>8273</v>
      </c>
      <c r="O3518" t="s">
        <v>8291</v>
      </c>
      <c r="P3518">
        <f t="shared" si="162"/>
        <v>10</v>
      </c>
      <c r="S3518" s="13">
        <f t="shared" si="163"/>
        <v>41856.010069444441</v>
      </c>
      <c r="T3518" s="13">
        <f t="shared" si="164"/>
        <v>41890.125</v>
      </c>
    </row>
    <row r="3519" spans="1:20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3</v>
      </c>
      <c r="M3519" t="b">
        <v>0</v>
      </c>
      <c r="N3519" t="s">
        <v>8273</v>
      </c>
      <c r="O3519" t="s">
        <v>8291</v>
      </c>
      <c r="P3519">
        <f t="shared" si="162"/>
        <v>3.33</v>
      </c>
      <c r="S3519" s="13">
        <f t="shared" si="163"/>
        <v>41794.817523148151</v>
      </c>
      <c r="T3519" s="13">
        <f t="shared" si="164"/>
        <v>41824.458333333336</v>
      </c>
    </row>
    <row r="3520" spans="1:20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2</v>
      </c>
      <c r="M3520" t="b">
        <v>0</v>
      </c>
      <c r="N3520" t="s">
        <v>8273</v>
      </c>
      <c r="O3520" t="s">
        <v>8301</v>
      </c>
      <c r="P3520">
        <f t="shared" si="162"/>
        <v>5</v>
      </c>
      <c r="S3520" s="13">
        <f t="shared" si="163"/>
        <v>41893.783553240741</v>
      </c>
      <c r="T3520" s="13">
        <f t="shared" si="164"/>
        <v>41914.597916666666</v>
      </c>
    </row>
    <row r="3521" spans="1:20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1</v>
      </c>
      <c r="M3521" t="b">
        <v>0</v>
      </c>
      <c r="N3521" t="s">
        <v>8276</v>
      </c>
      <c r="O3521" t="s">
        <v>8302</v>
      </c>
      <c r="P3521">
        <f t="shared" si="162"/>
        <v>10</v>
      </c>
      <c r="S3521" s="13">
        <f t="shared" si="163"/>
        <v>42037.598958333328</v>
      </c>
      <c r="T3521" s="13">
        <f t="shared" si="164"/>
        <v>42067.598958333328</v>
      </c>
    </row>
    <row r="3522" spans="1:20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1</v>
      </c>
      <c r="M3522" t="b">
        <v>0</v>
      </c>
      <c r="N3522" t="s">
        <v>8270</v>
      </c>
      <c r="O3522" t="s">
        <v>8312</v>
      </c>
      <c r="P3522">
        <f t="shared" si="162"/>
        <v>10</v>
      </c>
      <c r="S3522" s="13">
        <f t="shared" si="163"/>
        <v>42227.824212962965</v>
      </c>
      <c r="T3522" s="13">
        <f t="shared" si="164"/>
        <v>42253.57430555555</v>
      </c>
    </row>
    <row r="3523" spans="1:20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</v>
      </c>
      <c r="M3523" t="b">
        <v>0</v>
      </c>
      <c r="N3523" t="s">
        <v>8268</v>
      </c>
      <c r="O3523" t="s">
        <v>8306</v>
      </c>
      <c r="P3523">
        <f t="shared" ref="P3523:P3586" si="165">IFERROR(ROUND(E3523/L3523,2),0)</f>
        <v>10</v>
      </c>
      <c r="S3523" s="13">
        <f t="shared" ref="S3523:S3586" si="166">(((J3523/60)/60)/24+DATE(1970,1,1))</f>
        <v>41881.361342592594</v>
      </c>
      <c r="T3523" s="13">
        <f t="shared" ref="T3523:T3586" si="167">(((I3523/60)/60)/24)+DATE(1970,1,1)</f>
        <v>41911.361342592594</v>
      </c>
    </row>
    <row r="3524" spans="1:20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2</v>
      </c>
      <c r="M3524" t="b">
        <v>0</v>
      </c>
      <c r="N3524" t="s">
        <v>8284</v>
      </c>
      <c r="O3524" t="s">
        <v>8287</v>
      </c>
      <c r="P3524">
        <f t="shared" si="165"/>
        <v>5</v>
      </c>
      <c r="S3524" s="13">
        <f t="shared" si="166"/>
        <v>42234.789884259255</v>
      </c>
      <c r="T3524" s="13">
        <f t="shared" si="167"/>
        <v>42262.420833333337</v>
      </c>
    </row>
    <row r="3525" spans="1:20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2</v>
      </c>
      <c r="M3525" t="b">
        <v>0</v>
      </c>
      <c r="N3525" t="s">
        <v>8273</v>
      </c>
      <c r="O3525" t="s">
        <v>8301</v>
      </c>
      <c r="P3525">
        <f t="shared" si="165"/>
        <v>5</v>
      </c>
      <c r="S3525" s="13">
        <f t="shared" si="166"/>
        <v>42581.397546296299</v>
      </c>
      <c r="T3525" s="13">
        <f t="shared" si="167"/>
        <v>42638.958333333328</v>
      </c>
    </row>
    <row r="3526" spans="1:20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1</v>
      </c>
      <c r="M3526" t="b">
        <v>0</v>
      </c>
      <c r="N3526" t="s">
        <v>8273</v>
      </c>
      <c r="O3526" t="s">
        <v>8301</v>
      </c>
      <c r="P3526">
        <f t="shared" si="165"/>
        <v>10</v>
      </c>
      <c r="S3526" s="13">
        <f t="shared" si="166"/>
        <v>41880.76357638889</v>
      </c>
      <c r="T3526" s="13">
        <f t="shared" si="167"/>
        <v>41895.166666666664</v>
      </c>
    </row>
    <row r="3527" spans="1:20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1439136000</v>
      </c>
      <c r="J3527">
        <v>1438188106</v>
      </c>
      <c r="K3527" t="b">
        <v>0</v>
      </c>
      <c r="L3527">
        <v>1</v>
      </c>
      <c r="M3527" t="b">
        <v>0</v>
      </c>
      <c r="N3527" t="s">
        <v>8265</v>
      </c>
      <c r="O3527" t="s">
        <v>8275</v>
      </c>
      <c r="P3527">
        <f t="shared" si="165"/>
        <v>10</v>
      </c>
      <c r="S3527" s="13">
        <f t="shared" si="166"/>
        <v>42214.6956712963</v>
      </c>
      <c r="T3527" s="13">
        <f t="shared" si="167"/>
        <v>42225.666666666672</v>
      </c>
    </row>
    <row r="3528" spans="1:20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2</v>
      </c>
      <c r="M3528" t="b">
        <v>0</v>
      </c>
      <c r="N3528" t="s">
        <v>8273</v>
      </c>
      <c r="O3528" t="s">
        <v>8291</v>
      </c>
      <c r="P3528">
        <f t="shared" si="165"/>
        <v>5</v>
      </c>
      <c r="S3528" s="13">
        <f t="shared" si="166"/>
        <v>42460.335312499999</v>
      </c>
      <c r="T3528" s="13">
        <f t="shared" si="167"/>
        <v>42488.249305555553</v>
      </c>
    </row>
    <row r="3529" spans="1:20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1</v>
      </c>
      <c r="M3529" t="b">
        <v>1</v>
      </c>
      <c r="N3529" t="s">
        <v>8284</v>
      </c>
      <c r="O3529" t="s">
        <v>8286</v>
      </c>
      <c r="P3529">
        <f t="shared" si="165"/>
        <v>10</v>
      </c>
      <c r="S3529" s="13">
        <f t="shared" si="166"/>
        <v>42167.023206018523</v>
      </c>
      <c r="T3529" s="13">
        <f t="shared" si="167"/>
        <v>42196.165972222225</v>
      </c>
    </row>
    <row r="3530" spans="1:20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1</v>
      </c>
      <c r="M3530" t="b">
        <v>0</v>
      </c>
      <c r="N3530" t="s">
        <v>8265</v>
      </c>
      <c r="O3530" t="s">
        <v>8299</v>
      </c>
      <c r="P3530">
        <f t="shared" si="165"/>
        <v>10</v>
      </c>
      <c r="S3530" s="13">
        <f t="shared" si="166"/>
        <v>42733.50136574074</v>
      </c>
      <c r="T3530" s="13">
        <f t="shared" si="167"/>
        <v>42753.50136574074</v>
      </c>
    </row>
    <row r="3531" spans="1:20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1436749200</v>
      </c>
      <c r="J3531">
        <v>1434997018</v>
      </c>
      <c r="K3531" t="b">
        <v>0</v>
      </c>
      <c r="L3531">
        <v>1</v>
      </c>
      <c r="M3531" t="b">
        <v>0</v>
      </c>
      <c r="N3531" t="s">
        <v>8265</v>
      </c>
      <c r="O3531" t="s">
        <v>8299</v>
      </c>
      <c r="P3531">
        <f t="shared" si="165"/>
        <v>10</v>
      </c>
      <c r="S3531" s="13">
        <f t="shared" si="166"/>
        <v>42177.761782407411</v>
      </c>
      <c r="T3531" s="13">
        <f t="shared" si="167"/>
        <v>42198.041666666672</v>
      </c>
    </row>
    <row r="3532" spans="1:20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1460318400</v>
      </c>
      <c r="J3532">
        <v>1457881057</v>
      </c>
      <c r="K3532" t="b">
        <v>0</v>
      </c>
      <c r="L3532">
        <v>2</v>
      </c>
      <c r="M3532" t="b">
        <v>0</v>
      </c>
      <c r="N3532" t="s">
        <v>8276</v>
      </c>
      <c r="O3532" t="s">
        <v>8302</v>
      </c>
      <c r="P3532">
        <f t="shared" si="165"/>
        <v>5</v>
      </c>
      <c r="S3532" s="13">
        <f t="shared" si="166"/>
        <v>42442.623344907406</v>
      </c>
      <c r="T3532" s="13">
        <f t="shared" si="167"/>
        <v>42470.833333333328</v>
      </c>
    </row>
    <row r="3533" spans="1:20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1</v>
      </c>
      <c r="M3533" t="b">
        <v>0</v>
      </c>
      <c r="N3533" t="s">
        <v>8276</v>
      </c>
      <c r="O3533" t="s">
        <v>8302</v>
      </c>
      <c r="P3533">
        <f t="shared" si="165"/>
        <v>10</v>
      </c>
      <c r="S3533" s="13">
        <f t="shared" si="166"/>
        <v>42521.654328703706</v>
      </c>
      <c r="T3533" s="13">
        <f t="shared" si="167"/>
        <v>42551.654328703706</v>
      </c>
    </row>
    <row r="3534" spans="1:20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</v>
      </c>
      <c r="M3534" t="b">
        <v>0</v>
      </c>
      <c r="N3534" t="s">
        <v>8268</v>
      </c>
      <c r="O3534" t="s">
        <v>8313</v>
      </c>
      <c r="P3534">
        <f t="shared" si="165"/>
        <v>5</v>
      </c>
      <c r="S3534" s="13">
        <f t="shared" si="166"/>
        <v>41884.599849537037</v>
      </c>
      <c r="T3534" s="13">
        <f t="shared" si="167"/>
        <v>41900.165972222225</v>
      </c>
    </row>
    <row r="3535" spans="1:20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1</v>
      </c>
      <c r="M3535" t="b">
        <v>0</v>
      </c>
      <c r="N3535" t="s">
        <v>8268</v>
      </c>
      <c r="O3535" t="s">
        <v>8313</v>
      </c>
      <c r="P3535">
        <f t="shared" si="165"/>
        <v>10</v>
      </c>
      <c r="S3535" s="13">
        <f t="shared" si="166"/>
        <v>42289.761192129634</v>
      </c>
      <c r="T3535" s="13">
        <f t="shared" si="167"/>
        <v>42319.802858796291</v>
      </c>
    </row>
    <row r="3536" spans="1:20" ht="60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1</v>
      </c>
      <c r="M3536" t="b">
        <v>0</v>
      </c>
      <c r="N3536" t="s">
        <v>8280</v>
      </c>
      <c r="O3536" t="s">
        <v>8283</v>
      </c>
      <c r="P3536">
        <f t="shared" si="165"/>
        <v>10</v>
      </c>
      <c r="S3536" s="13">
        <f t="shared" si="166"/>
        <v>42243.6252662037</v>
      </c>
      <c r="T3536" s="13">
        <f t="shared" si="167"/>
        <v>42278.6252662037</v>
      </c>
    </row>
    <row r="3537" spans="1:20" ht="60" hidden="1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1</v>
      </c>
      <c r="M3537" t="b">
        <v>0</v>
      </c>
      <c r="N3537" t="s">
        <v>8280</v>
      </c>
      <c r="O3537" t="s">
        <v>8283</v>
      </c>
      <c r="P3537">
        <f t="shared" si="165"/>
        <v>10</v>
      </c>
      <c r="S3537" s="13">
        <f t="shared" si="166"/>
        <v>42248.640162037031</v>
      </c>
      <c r="T3537" s="13">
        <f t="shared" si="167"/>
        <v>42279.75</v>
      </c>
    </row>
    <row r="3538" spans="1:20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2</v>
      </c>
      <c r="M3538" t="b">
        <v>0</v>
      </c>
      <c r="N3538" t="s">
        <v>8280</v>
      </c>
      <c r="O3538" t="s">
        <v>8281</v>
      </c>
      <c r="P3538">
        <f t="shared" si="165"/>
        <v>5</v>
      </c>
      <c r="S3538" s="13">
        <f t="shared" si="166"/>
        <v>42328.727141203708</v>
      </c>
      <c r="T3538" s="13">
        <f t="shared" si="167"/>
        <v>42358.499305555553</v>
      </c>
    </row>
    <row r="3539" spans="1:20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1416211140</v>
      </c>
      <c r="J3539">
        <v>1413016216</v>
      </c>
      <c r="K3539" t="b">
        <v>0</v>
      </c>
      <c r="L3539">
        <v>1</v>
      </c>
      <c r="M3539" t="b">
        <v>0</v>
      </c>
      <c r="N3539" t="s">
        <v>8280</v>
      </c>
      <c r="O3539" t="s">
        <v>8281</v>
      </c>
      <c r="P3539">
        <f t="shared" si="165"/>
        <v>10</v>
      </c>
      <c r="S3539" s="13">
        <f t="shared" si="166"/>
        <v>41923.354351851849</v>
      </c>
      <c r="T3539" s="13">
        <f t="shared" si="167"/>
        <v>41960.332638888889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1471428340</v>
      </c>
      <c r="J3540">
        <v>1469009140</v>
      </c>
      <c r="K3540" t="b">
        <v>0</v>
      </c>
      <c r="L3540">
        <v>1</v>
      </c>
      <c r="M3540" t="b">
        <v>0</v>
      </c>
      <c r="N3540" t="s">
        <v>8280</v>
      </c>
      <c r="O3540" t="s">
        <v>8281</v>
      </c>
      <c r="P3540">
        <f t="shared" si="165"/>
        <v>10</v>
      </c>
      <c r="S3540" s="13">
        <f t="shared" si="166"/>
        <v>42571.420601851853</v>
      </c>
      <c r="T3540" s="13">
        <f t="shared" si="167"/>
        <v>42599.420601851853</v>
      </c>
    </row>
    <row r="3541" spans="1:20" ht="60" hidden="1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</v>
      </c>
      <c r="M3541" t="b">
        <v>0</v>
      </c>
      <c r="N3541" t="s">
        <v>8280</v>
      </c>
      <c r="O3541" t="s">
        <v>8283</v>
      </c>
      <c r="P3541">
        <f t="shared" si="165"/>
        <v>10</v>
      </c>
      <c r="S3541" s="13">
        <f t="shared" si="166"/>
        <v>42600.756041666667</v>
      </c>
      <c r="T3541" s="13">
        <f t="shared" si="167"/>
        <v>42621.756041666667</v>
      </c>
    </row>
    <row r="3542" spans="1:20" ht="30" hidden="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1</v>
      </c>
      <c r="M3542" t="b">
        <v>0</v>
      </c>
      <c r="N3542" t="s">
        <v>8280</v>
      </c>
      <c r="O3542" t="s">
        <v>8283</v>
      </c>
      <c r="P3542">
        <f t="shared" si="165"/>
        <v>10</v>
      </c>
      <c r="S3542" s="13">
        <f t="shared" si="166"/>
        <v>42517.003368055557</v>
      </c>
      <c r="T3542" s="13">
        <f t="shared" si="167"/>
        <v>42547.003368055557</v>
      </c>
    </row>
    <row r="3543" spans="1:20" ht="45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1</v>
      </c>
      <c r="M3543" t="b">
        <v>0</v>
      </c>
      <c r="N3543" t="s">
        <v>8280</v>
      </c>
      <c r="O3543" t="s">
        <v>8283</v>
      </c>
      <c r="P3543">
        <f t="shared" si="165"/>
        <v>10</v>
      </c>
      <c r="S3543" s="13">
        <f t="shared" si="166"/>
        <v>42222.730034722219</v>
      </c>
      <c r="T3543" s="13">
        <f t="shared" si="167"/>
        <v>42247.730034722219</v>
      </c>
    </row>
    <row r="3544" spans="1:20" ht="45" hidden="1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1</v>
      </c>
      <c r="M3544" t="b">
        <v>0</v>
      </c>
      <c r="N3544" t="s">
        <v>8280</v>
      </c>
      <c r="O3544" t="s">
        <v>8283</v>
      </c>
      <c r="P3544">
        <f t="shared" si="165"/>
        <v>10</v>
      </c>
      <c r="S3544" s="13">
        <f t="shared" si="166"/>
        <v>41829.599791666667</v>
      </c>
      <c r="T3544" s="13">
        <f t="shared" si="167"/>
        <v>41889.599791666667</v>
      </c>
    </row>
    <row r="3545" spans="1:20" ht="45" hidden="1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1435255659</v>
      </c>
      <c r="J3545">
        <v>1432663659</v>
      </c>
      <c r="K3545" t="b">
        <v>0</v>
      </c>
      <c r="L3545">
        <v>2</v>
      </c>
      <c r="M3545" t="b">
        <v>0</v>
      </c>
      <c r="N3545" t="s">
        <v>8280</v>
      </c>
      <c r="O3545" t="s">
        <v>8292</v>
      </c>
      <c r="P3545">
        <f t="shared" si="165"/>
        <v>5</v>
      </c>
      <c r="S3545" s="13">
        <f t="shared" si="166"/>
        <v>42150.755312499998</v>
      </c>
      <c r="T3545" s="13">
        <f t="shared" si="167"/>
        <v>42180.755312499998</v>
      </c>
    </row>
    <row r="3546" spans="1:20" ht="60" hidden="1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1</v>
      </c>
      <c r="M3546" t="b">
        <v>0</v>
      </c>
      <c r="N3546" t="s">
        <v>8280</v>
      </c>
      <c r="O3546" t="s">
        <v>8283</v>
      </c>
      <c r="P3546">
        <f t="shared" si="165"/>
        <v>10</v>
      </c>
      <c r="S3546" s="13">
        <f t="shared" si="166"/>
        <v>42040.831678240742</v>
      </c>
      <c r="T3546" s="13">
        <f t="shared" si="167"/>
        <v>42070.831678240742</v>
      </c>
    </row>
    <row r="3547" spans="1:20" ht="30" hidden="1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1</v>
      </c>
      <c r="M3547" t="b">
        <v>0</v>
      </c>
      <c r="N3547" t="s">
        <v>8280</v>
      </c>
      <c r="O3547" t="s">
        <v>8292</v>
      </c>
      <c r="P3547">
        <f t="shared" si="165"/>
        <v>10</v>
      </c>
      <c r="S3547" s="13">
        <f t="shared" si="166"/>
        <v>42075.807395833333</v>
      </c>
      <c r="T3547" s="13">
        <f t="shared" si="167"/>
        <v>42105.807395833333</v>
      </c>
    </row>
    <row r="3548" spans="1:20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</v>
      </c>
      <c r="M3548" t="b">
        <v>0</v>
      </c>
      <c r="N3548" t="s">
        <v>8280</v>
      </c>
      <c r="O3548" t="s">
        <v>8292</v>
      </c>
      <c r="P3548">
        <f t="shared" si="165"/>
        <v>10</v>
      </c>
      <c r="S3548" s="13">
        <f t="shared" si="166"/>
        <v>42073.660694444443</v>
      </c>
      <c r="T3548" s="13">
        <f t="shared" si="167"/>
        <v>42095.165972222225</v>
      </c>
    </row>
    <row r="3549" spans="1:20" ht="45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1</v>
      </c>
      <c r="M3549" t="b">
        <v>0</v>
      </c>
      <c r="N3549" t="s">
        <v>8280</v>
      </c>
      <c r="O3549" t="s">
        <v>8283</v>
      </c>
      <c r="P3549">
        <f t="shared" si="165"/>
        <v>10</v>
      </c>
      <c r="S3549" s="13">
        <f t="shared" si="166"/>
        <v>42480.078715277778</v>
      </c>
      <c r="T3549" s="13">
        <f t="shared" si="167"/>
        <v>42504.165972222225</v>
      </c>
    </row>
    <row r="3550" spans="1:20" ht="30" hidden="1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</v>
      </c>
      <c r="M3550" t="b">
        <v>0</v>
      </c>
      <c r="N3550" t="s">
        <v>8280</v>
      </c>
      <c r="O3550" t="s">
        <v>8283</v>
      </c>
      <c r="P3550">
        <f t="shared" si="165"/>
        <v>10</v>
      </c>
      <c r="S3550" s="13">
        <f t="shared" si="166"/>
        <v>42411.942291666666</v>
      </c>
      <c r="T3550" s="13">
        <f t="shared" si="167"/>
        <v>42434.041666666672</v>
      </c>
    </row>
    <row r="3551" spans="1:20" ht="60" hidden="1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1</v>
      </c>
      <c r="M3551" t="b">
        <v>0</v>
      </c>
      <c r="N3551" t="s">
        <v>8280</v>
      </c>
      <c r="O3551" t="s">
        <v>8283</v>
      </c>
      <c r="P3551">
        <f t="shared" si="165"/>
        <v>10</v>
      </c>
      <c r="S3551" s="13">
        <f t="shared" si="166"/>
        <v>42223.394363425927</v>
      </c>
      <c r="T3551" s="13">
        <f t="shared" si="167"/>
        <v>42251.394363425927</v>
      </c>
    </row>
    <row r="3552" spans="1:20" ht="6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1462224398</v>
      </c>
      <c r="J3552">
        <v>1459632398</v>
      </c>
      <c r="K3552" t="b">
        <v>0</v>
      </c>
      <c r="L3552">
        <v>1</v>
      </c>
      <c r="M3552" t="b">
        <v>0</v>
      </c>
      <c r="N3552" t="s">
        <v>8280</v>
      </c>
      <c r="O3552" t="s">
        <v>8283</v>
      </c>
      <c r="P3552">
        <f t="shared" si="165"/>
        <v>10</v>
      </c>
      <c r="S3552" s="13">
        <f t="shared" si="166"/>
        <v>42462.893495370372</v>
      </c>
      <c r="T3552" s="13">
        <f t="shared" si="167"/>
        <v>42492.893495370372</v>
      </c>
    </row>
    <row r="3553" spans="1:20" ht="60" hidden="1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1</v>
      </c>
      <c r="M3553" t="b">
        <v>0</v>
      </c>
      <c r="N3553" t="s">
        <v>8280</v>
      </c>
      <c r="O3553" t="s">
        <v>8283</v>
      </c>
      <c r="P3553">
        <f t="shared" si="165"/>
        <v>10</v>
      </c>
      <c r="S3553" s="13">
        <f t="shared" si="166"/>
        <v>41753.515856481477</v>
      </c>
      <c r="T3553" s="13">
        <f t="shared" si="167"/>
        <v>41781.921527777777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1</v>
      </c>
      <c r="M3554" t="b">
        <v>0</v>
      </c>
      <c r="N3554" t="s">
        <v>8265</v>
      </c>
      <c r="O3554" t="s">
        <v>8299</v>
      </c>
      <c r="P3554">
        <f t="shared" si="165"/>
        <v>9</v>
      </c>
      <c r="S3554" s="13">
        <f t="shared" si="166"/>
        <v>41788.587083333332</v>
      </c>
      <c r="T3554" s="13">
        <f t="shared" si="167"/>
        <v>41818.587083333332</v>
      </c>
    </row>
    <row r="3555" spans="1:20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2</v>
      </c>
      <c r="M3555" t="b">
        <v>0</v>
      </c>
      <c r="N3555" t="s">
        <v>8278</v>
      </c>
      <c r="O3555" t="s">
        <v>8294</v>
      </c>
      <c r="P3555">
        <f t="shared" si="165"/>
        <v>4</v>
      </c>
      <c r="S3555" s="13">
        <f t="shared" si="166"/>
        <v>42196.028703703705</v>
      </c>
      <c r="T3555" s="13">
        <f t="shared" si="167"/>
        <v>42228</v>
      </c>
    </row>
    <row r="3556" spans="1:20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4</v>
      </c>
      <c r="M3556" t="b">
        <v>0</v>
      </c>
      <c r="N3556" t="s">
        <v>8265</v>
      </c>
      <c r="O3556" t="s">
        <v>8267</v>
      </c>
      <c r="P3556">
        <f t="shared" si="165"/>
        <v>2</v>
      </c>
      <c r="S3556" s="13">
        <f t="shared" si="166"/>
        <v>42016.050451388888</v>
      </c>
      <c r="T3556" s="13">
        <f t="shared" si="167"/>
        <v>42046.708333333328</v>
      </c>
    </row>
    <row r="3557" spans="1:20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1479382594</v>
      </c>
      <c r="J3557">
        <v>1476786994</v>
      </c>
      <c r="K3557" t="b">
        <v>0</v>
      </c>
      <c r="L3557">
        <v>4</v>
      </c>
      <c r="M3557" t="b">
        <v>0</v>
      </c>
      <c r="N3557" t="s">
        <v>8265</v>
      </c>
      <c r="O3557" t="s">
        <v>8275</v>
      </c>
      <c r="P3557">
        <f t="shared" si="165"/>
        <v>2</v>
      </c>
      <c r="S3557" s="13">
        <f t="shared" si="166"/>
        <v>42661.442060185189</v>
      </c>
      <c r="T3557" s="13">
        <f t="shared" si="167"/>
        <v>42691.483726851846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8</v>
      </c>
      <c r="M3558" t="b">
        <v>0</v>
      </c>
      <c r="N3558" t="s">
        <v>8265</v>
      </c>
      <c r="O3558" t="s">
        <v>8299</v>
      </c>
      <c r="P3558">
        <f t="shared" si="165"/>
        <v>1</v>
      </c>
      <c r="S3558" s="13">
        <f t="shared" si="166"/>
        <v>41808.649583333332</v>
      </c>
      <c r="T3558" s="13">
        <f t="shared" si="167"/>
        <v>41868.649583333332</v>
      </c>
    </row>
    <row r="3559" spans="1:20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1</v>
      </c>
      <c r="M3559" t="b">
        <v>0</v>
      </c>
      <c r="N3559" t="s">
        <v>8276</v>
      </c>
      <c r="O3559" t="s">
        <v>8302</v>
      </c>
      <c r="P3559">
        <f t="shared" si="165"/>
        <v>8</v>
      </c>
      <c r="S3559" s="13">
        <f t="shared" si="166"/>
        <v>41730.276747685188</v>
      </c>
      <c r="T3559" s="13">
        <f t="shared" si="167"/>
        <v>41764.276747685188</v>
      </c>
    </row>
    <row r="3560" spans="1:20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3</v>
      </c>
      <c r="M3560" t="b">
        <v>0</v>
      </c>
      <c r="N3560" t="s">
        <v>8268</v>
      </c>
      <c r="O3560" t="s">
        <v>8305</v>
      </c>
      <c r="P3560">
        <f t="shared" si="165"/>
        <v>2.33</v>
      </c>
      <c r="S3560" s="13">
        <f t="shared" si="166"/>
        <v>42139.816840277781</v>
      </c>
      <c r="T3560" s="13">
        <f t="shared" si="167"/>
        <v>42181.875</v>
      </c>
    </row>
    <row r="3561" spans="1:20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1438333080</v>
      </c>
      <c r="J3561">
        <v>1436408308</v>
      </c>
      <c r="K3561" t="b">
        <v>0</v>
      </c>
      <c r="L3561">
        <v>3</v>
      </c>
      <c r="M3561" t="b">
        <v>0</v>
      </c>
      <c r="N3561" t="s">
        <v>8280</v>
      </c>
      <c r="O3561" t="s">
        <v>8283</v>
      </c>
      <c r="P3561">
        <f t="shared" si="165"/>
        <v>2.33</v>
      </c>
      <c r="S3561" s="13">
        <f t="shared" si="166"/>
        <v>42194.096157407403</v>
      </c>
      <c r="T3561" s="13">
        <f t="shared" si="167"/>
        <v>42216.373611111107</v>
      </c>
    </row>
    <row r="3562" spans="1:20" ht="45" hidden="1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1432694700</v>
      </c>
      <c r="J3562">
        <v>1429651266</v>
      </c>
      <c r="K3562" t="b">
        <v>0</v>
      </c>
      <c r="L3562">
        <v>1</v>
      </c>
      <c r="M3562" t="b">
        <v>0</v>
      </c>
      <c r="N3562" t="s">
        <v>8280</v>
      </c>
      <c r="O3562" t="s">
        <v>8283</v>
      </c>
      <c r="P3562">
        <f t="shared" si="165"/>
        <v>7</v>
      </c>
      <c r="S3562" s="13">
        <f t="shared" si="166"/>
        <v>42115.889652777783</v>
      </c>
      <c r="T3562" s="13">
        <f t="shared" si="167"/>
        <v>42151.114583333328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2</v>
      </c>
      <c r="M3563" t="b">
        <v>0</v>
      </c>
      <c r="N3563" t="s">
        <v>8278</v>
      </c>
      <c r="O3563" t="s">
        <v>8296</v>
      </c>
      <c r="P3563">
        <f t="shared" si="165"/>
        <v>3</v>
      </c>
      <c r="S3563" s="13">
        <f t="shared" si="166"/>
        <v>42203.680300925931</v>
      </c>
      <c r="T3563" s="13">
        <f t="shared" si="167"/>
        <v>42221.774999999994</v>
      </c>
    </row>
    <row r="3564" spans="1:20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2</v>
      </c>
      <c r="M3564" t="b">
        <v>0</v>
      </c>
      <c r="N3564" t="s">
        <v>8265</v>
      </c>
      <c r="O3564" t="s">
        <v>8299</v>
      </c>
      <c r="P3564">
        <f t="shared" si="165"/>
        <v>3</v>
      </c>
      <c r="S3564" s="13">
        <f t="shared" si="166"/>
        <v>42433.761886574073</v>
      </c>
      <c r="T3564" s="13">
        <f t="shared" si="167"/>
        <v>42442.916666666672</v>
      </c>
    </row>
    <row r="3565" spans="1:20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</v>
      </c>
      <c r="M3565" t="b">
        <v>0</v>
      </c>
      <c r="N3565" t="s">
        <v>8265</v>
      </c>
      <c r="O3565" t="s">
        <v>8299</v>
      </c>
      <c r="P3565">
        <f t="shared" si="165"/>
        <v>3</v>
      </c>
      <c r="S3565" s="13">
        <f t="shared" si="166"/>
        <v>42555.671944444446</v>
      </c>
      <c r="T3565" s="13">
        <f t="shared" si="167"/>
        <v>42583.791666666672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2</v>
      </c>
      <c r="M3566" t="b">
        <v>0</v>
      </c>
      <c r="N3566" t="s">
        <v>8303</v>
      </c>
      <c r="O3566" t="s">
        <v>8304</v>
      </c>
      <c r="P3566">
        <f t="shared" si="165"/>
        <v>3</v>
      </c>
      <c r="S3566" s="13">
        <f t="shared" si="166"/>
        <v>42236.623252314821</v>
      </c>
      <c r="T3566" s="13">
        <f t="shared" si="167"/>
        <v>42282.666666666672</v>
      </c>
    </row>
    <row r="3567" spans="1:20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1420048208</v>
      </c>
      <c r="J3567">
        <v>1417456208</v>
      </c>
      <c r="K3567" t="b">
        <v>0</v>
      </c>
      <c r="L3567">
        <v>1</v>
      </c>
      <c r="M3567" t="b">
        <v>0</v>
      </c>
      <c r="N3567" t="s">
        <v>8268</v>
      </c>
      <c r="O3567" t="s">
        <v>8305</v>
      </c>
      <c r="P3567">
        <f t="shared" si="165"/>
        <v>6</v>
      </c>
      <c r="S3567" s="13">
        <f t="shared" si="166"/>
        <v>41974.743148148147</v>
      </c>
      <c r="T3567" s="13">
        <f t="shared" si="167"/>
        <v>42004.743148148147</v>
      </c>
    </row>
    <row r="3568" spans="1:20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2</v>
      </c>
      <c r="M3568" t="b">
        <v>0</v>
      </c>
      <c r="N3568" t="s">
        <v>8270</v>
      </c>
      <c r="O3568" t="s">
        <v>8312</v>
      </c>
      <c r="P3568">
        <f t="shared" si="165"/>
        <v>3</v>
      </c>
      <c r="S3568" s="13">
        <f t="shared" si="166"/>
        <v>41997.507905092592</v>
      </c>
      <c r="T3568" s="13">
        <f t="shared" si="167"/>
        <v>42027.507905092592</v>
      </c>
    </row>
    <row r="3569" spans="1:20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1433964444</v>
      </c>
      <c r="J3569">
        <v>1431372444</v>
      </c>
      <c r="K3569" t="b">
        <v>0</v>
      </c>
      <c r="L3569">
        <v>2</v>
      </c>
      <c r="M3569" t="b">
        <v>0</v>
      </c>
      <c r="N3569" t="s">
        <v>8273</v>
      </c>
      <c r="O3569" t="s">
        <v>8301</v>
      </c>
      <c r="P3569">
        <f t="shared" si="165"/>
        <v>3</v>
      </c>
      <c r="S3569" s="13">
        <f t="shared" si="166"/>
        <v>42135.810694444444</v>
      </c>
      <c r="T3569" s="13">
        <f t="shared" si="167"/>
        <v>42165.810694444444</v>
      </c>
    </row>
    <row r="3570" spans="1:20" ht="60" hidden="1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2</v>
      </c>
      <c r="M3570" t="b">
        <v>0</v>
      </c>
      <c r="N3570" t="s">
        <v>8280</v>
      </c>
      <c r="O3570" t="s">
        <v>8283</v>
      </c>
      <c r="P3570">
        <f t="shared" si="165"/>
        <v>3</v>
      </c>
      <c r="S3570" s="13">
        <f t="shared" si="166"/>
        <v>41869.740671296298</v>
      </c>
      <c r="T3570" s="13">
        <f t="shared" si="167"/>
        <v>41899.740671296298</v>
      </c>
    </row>
    <row r="3571" spans="1:20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1</v>
      </c>
      <c r="M3571" t="b">
        <v>0</v>
      </c>
      <c r="N3571" t="s">
        <v>8278</v>
      </c>
      <c r="O3571" t="s">
        <v>8282</v>
      </c>
      <c r="P3571">
        <f t="shared" si="165"/>
        <v>5</v>
      </c>
      <c r="S3571" s="13">
        <f t="shared" si="166"/>
        <v>41982.688611111109</v>
      </c>
      <c r="T3571" s="13">
        <f t="shared" si="167"/>
        <v>42012.688611111109</v>
      </c>
    </row>
    <row r="3572" spans="1:20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1</v>
      </c>
      <c r="M3572" t="b">
        <v>0</v>
      </c>
      <c r="N3572" t="s">
        <v>8278</v>
      </c>
      <c r="O3572" t="s">
        <v>8296</v>
      </c>
      <c r="P3572">
        <f t="shared" si="165"/>
        <v>5</v>
      </c>
      <c r="S3572" s="13">
        <f t="shared" si="166"/>
        <v>41976.331979166673</v>
      </c>
      <c r="T3572" s="13">
        <f t="shared" si="167"/>
        <v>42004.291666666672</v>
      </c>
    </row>
    <row r="3573" spans="1:20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1</v>
      </c>
      <c r="M3573" t="b">
        <v>0</v>
      </c>
      <c r="N3573" t="s">
        <v>8278</v>
      </c>
      <c r="O3573" t="s">
        <v>8296</v>
      </c>
      <c r="P3573">
        <f t="shared" si="165"/>
        <v>5</v>
      </c>
      <c r="S3573" s="13">
        <f t="shared" si="166"/>
        <v>41912.858946759261</v>
      </c>
      <c r="T3573" s="13">
        <f t="shared" si="167"/>
        <v>41942.858946759261</v>
      </c>
    </row>
    <row r="3574" spans="1:20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1</v>
      </c>
      <c r="M3574" t="b">
        <v>0</v>
      </c>
      <c r="N3574" t="s">
        <v>8265</v>
      </c>
      <c r="O3574" t="s">
        <v>8299</v>
      </c>
      <c r="P3574">
        <f t="shared" si="165"/>
        <v>5</v>
      </c>
      <c r="S3574" s="13">
        <f t="shared" si="166"/>
        <v>42146.570393518516</v>
      </c>
      <c r="T3574" s="13">
        <f t="shared" si="167"/>
        <v>42176.570393518516</v>
      </c>
    </row>
    <row r="3575" spans="1:20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1</v>
      </c>
      <c r="M3575" t="b">
        <v>0</v>
      </c>
      <c r="N3575" t="s">
        <v>8268</v>
      </c>
      <c r="O3575" t="s">
        <v>8309</v>
      </c>
      <c r="P3575">
        <f t="shared" si="165"/>
        <v>5</v>
      </c>
      <c r="S3575" s="13">
        <f t="shared" si="166"/>
        <v>41921.375532407408</v>
      </c>
      <c r="T3575" s="13">
        <f t="shared" si="167"/>
        <v>41951.417199074072</v>
      </c>
    </row>
    <row r="3576" spans="1:20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1415921848</v>
      </c>
      <c r="J3576">
        <v>1413326248</v>
      </c>
      <c r="K3576" t="b">
        <v>0</v>
      </c>
      <c r="L3576">
        <v>1</v>
      </c>
      <c r="M3576" t="b">
        <v>0</v>
      </c>
      <c r="N3576" t="s">
        <v>8273</v>
      </c>
      <c r="O3576" t="s">
        <v>8291</v>
      </c>
      <c r="P3576">
        <f t="shared" si="165"/>
        <v>5</v>
      </c>
      <c r="S3576" s="13">
        <f t="shared" si="166"/>
        <v>41926.942685185182</v>
      </c>
      <c r="T3576" s="13">
        <f t="shared" si="167"/>
        <v>41956.984351851846</v>
      </c>
    </row>
    <row r="3577" spans="1:20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</v>
      </c>
      <c r="M3577" t="b">
        <v>0</v>
      </c>
      <c r="N3577" t="s">
        <v>8273</v>
      </c>
      <c r="O3577" t="s">
        <v>8291</v>
      </c>
      <c r="P3577">
        <f t="shared" si="165"/>
        <v>5</v>
      </c>
      <c r="S3577" s="13">
        <f t="shared" si="166"/>
        <v>42561.783877314811</v>
      </c>
      <c r="T3577" s="13">
        <f t="shared" si="167"/>
        <v>42593.165972222225</v>
      </c>
    </row>
    <row r="3578" spans="1:20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1</v>
      </c>
      <c r="M3578" t="b">
        <v>0</v>
      </c>
      <c r="N3578" t="s">
        <v>8273</v>
      </c>
      <c r="O3578" t="s">
        <v>8291</v>
      </c>
      <c r="P3578">
        <f t="shared" si="165"/>
        <v>5</v>
      </c>
      <c r="S3578" s="13">
        <f t="shared" si="166"/>
        <v>42649.54923611111</v>
      </c>
      <c r="T3578" s="13">
        <f t="shared" si="167"/>
        <v>42709.590902777782</v>
      </c>
    </row>
    <row r="3579" spans="1:20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1</v>
      </c>
      <c r="M3579" t="b">
        <v>0</v>
      </c>
      <c r="N3579" t="s">
        <v>8273</v>
      </c>
      <c r="O3579" t="s">
        <v>8301</v>
      </c>
      <c r="P3579">
        <f t="shared" si="165"/>
        <v>5</v>
      </c>
      <c r="S3579" s="13">
        <f t="shared" si="166"/>
        <v>42093.786840277782</v>
      </c>
      <c r="T3579" s="13">
        <f t="shared" si="167"/>
        <v>42120.26944444445</v>
      </c>
    </row>
    <row r="3580" spans="1:20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1</v>
      </c>
      <c r="M3580" t="b">
        <v>0</v>
      </c>
      <c r="N3580" t="s">
        <v>8276</v>
      </c>
      <c r="O3580" t="s">
        <v>8302</v>
      </c>
      <c r="P3580">
        <f t="shared" si="165"/>
        <v>5</v>
      </c>
      <c r="S3580" s="13">
        <f t="shared" si="166"/>
        <v>42460.733530092592</v>
      </c>
      <c r="T3580" s="13">
        <f t="shared" si="167"/>
        <v>42490.733530092592</v>
      </c>
    </row>
    <row r="3581" spans="1:20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</v>
      </c>
      <c r="M3581" t="b">
        <v>0</v>
      </c>
      <c r="N3581" t="s">
        <v>8284</v>
      </c>
      <c r="O3581" t="s">
        <v>8311</v>
      </c>
      <c r="P3581">
        <f t="shared" si="165"/>
        <v>5</v>
      </c>
      <c r="S3581" s="13">
        <f t="shared" si="166"/>
        <v>42430.762222222227</v>
      </c>
      <c r="T3581" s="13">
        <f t="shared" si="167"/>
        <v>42460.720555555556</v>
      </c>
    </row>
    <row r="3582" spans="1:20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1</v>
      </c>
      <c r="M3582" t="b">
        <v>0</v>
      </c>
      <c r="N3582" t="s">
        <v>8268</v>
      </c>
      <c r="O3582" t="s">
        <v>8309</v>
      </c>
      <c r="P3582">
        <f t="shared" si="165"/>
        <v>5</v>
      </c>
      <c r="S3582" s="13">
        <f t="shared" si="166"/>
        <v>42026.176180555558</v>
      </c>
      <c r="T3582" s="13">
        <f t="shared" si="167"/>
        <v>42064.207638888889</v>
      </c>
    </row>
    <row r="3583" spans="1:20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1</v>
      </c>
      <c r="M3583" t="b">
        <v>0</v>
      </c>
      <c r="N3583" t="s">
        <v>8268</v>
      </c>
      <c r="O3583" t="s">
        <v>8309</v>
      </c>
      <c r="P3583">
        <f t="shared" si="165"/>
        <v>5</v>
      </c>
      <c r="S3583" s="13">
        <f t="shared" si="166"/>
        <v>41836.471180555556</v>
      </c>
      <c r="T3583" s="13">
        <f t="shared" si="167"/>
        <v>41850.471180555556</v>
      </c>
    </row>
    <row r="3584" spans="1:20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1</v>
      </c>
      <c r="M3584" t="b">
        <v>0</v>
      </c>
      <c r="N3584" t="s">
        <v>8270</v>
      </c>
      <c r="O3584" t="s">
        <v>8308</v>
      </c>
      <c r="P3584">
        <f t="shared" si="165"/>
        <v>5</v>
      </c>
      <c r="S3584" s="13">
        <f t="shared" si="166"/>
        <v>42451.095856481479</v>
      </c>
      <c r="T3584" s="13">
        <f t="shared" si="167"/>
        <v>42465.095856481479</v>
      </c>
    </row>
    <row r="3585" spans="1:20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1</v>
      </c>
      <c r="M3585" t="b">
        <v>0</v>
      </c>
      <c r="N3585" t="s">
        <v>8284</v>
      </c>
      <c r="O3585" t="s">
        <v>8287</v>
      </c>
      <c r="P3585">
        <f t="shared" si="165"/>
        <v>5</v>
      </c>
      <c r="S3585" s="13">
        <f t="shared" si="166"/>
        <v>42418.425983796296</v>
      </c>
      <c r="T3585" s="13">
        <f t="shared" si="167"/>
        <v>42478.384317129632</v>
      </c>
    </row>
    <row r="3586" spans="1:20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</v>
      </c>
      <c r="M3586" t="b">
        <v>0</v>
      </c>
      <c r="N3586" t="s">
        <v>8276</v>
      </c>
      <c r="O3586" t="s">
        <v>8302</v>
      </c>
      <c r="P3586">
        <f t="shared" si="165"/>
        <v>5</v>
      </c>
      <c r="S3586" s="13">
        <f t="shared" si="166"/>
        <v>42168.316481481481</v>
      </c>
      <c r="T3586" s="13">
        <f t="shared" si="167"/>
        <v>42198.316481481481</v>
      </c>
    </row>
    <row r="3587" spans="1:20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5</v>
      </c>
      <c r="M3587" t="b">
        <v>0</v>
      </c>
      <c r="N3587" t="s">
        <v>8276</v>
      </c>
      <c r="O3587" t="s">
        <v>8302</v>
      </c>
      <c r="P3587">
        <f t="shared" ref="P3587:P3650" si="168">IFERROR(ROUND(E3587/L3587,2),0)</f>
        <v>1</v>
      </c>
      <c r="S3587" s="13">
        <f t="shared" ref="S3587:S3650" si="169">(((J3587/60)/60)/24+DATE(1970,1,1))</f>
        <v>41964.716319444444</v>
      </c>
      <c r="T3587" s="13">
        <f t="shared" ref="T3587:T3650" si="170">(((I3587/60)/60)/24)+DATE(1970,1,1)</f>
        <v>41994.716319444444</v>
      </c>
    </row>
    <row r="3588" spans="1:20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</v>
      </c>
      <c r="M3588" t="b">
        <v>0</v>
      </c>
      <c r="N3588" t="s">
        <v>8276</v>
      </c>
      <c r="O3588" t="s">
        <v>8302</v>
      </c>
      <c r="P3588">
        <f t="shared" si="168"/>
        <v>1</v>
      </c>
      <c r="S3588" s="13">
        <f t="shared" si="169"/>
        <v>42576.697569444441</v>
      </c>
      <c r="T3588" s="13">
        <f t="shared" si="170"/>
        <v>42636.697569444441</v>
      </c>
    </row>
    <row r="3589" spans="1:20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1</v>
      </c>
      <c r="M3589" t="b">
        <v>0</v>
      </c>
      <c r="N3589" t="s">
        <v>8276</v>
      </c>
      <c r="O3589" t="s">
        <v>8302</v>
      </c>
      <c r="P3589">
        <f t="shared" si="168"/>
        <v>5</v>
      </c>
      <c r="S3589" s="13">
        <f t="shared" si="169"/>
        <v>42503.539976851855</v>
      </c>
      <c r="T3589" s="13">
        <f t="shared" si="170"/>
        <v>42548.791666666672</v>
      </c>
    </row>
    <row r="3590" spans="1:20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1430348400</v>
      </c>
      <c r="J3590">
        <v>1428436410</v>
      </c>
      <c r="K3590" t="b">
        <v>0</v>
      </c>
      <c r="L3590">
        <v>1</v>
      </c>
      <c r="M3590" t="b">
        <v>0</v>
      </c>
      <c r="N3590" t="s">
        <v>8276</v>
      </c>
      <c r="O3590" t="s">
        <v>8302</v>
      </c>
      <c r="P3590">
        <f t="shared" si="168"/>
        <v>5</v>
      </c>
      <c r="S3590" s="13">
        <f t="shared" si="169"/>
        <v>42101.828819444447</v>
      </c>
      <c r="T3590" s="13">
        <f t="shared" si="170"/>
        <v>42123.958333333328</v>
      </c>
    </row>
    <row r="3591" spans="1:20" ht="60" hidden="1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1</v>
      </c>
      <c r="M3591" t="b">
        <v>0</v>
      </c>
      <c r="N3591" t="s">
        <v>8280</v>
      </c>
      <c r="O3591" t="s">
        <v>8283</v>
      </c>
      <c r="P3591">
        <f t="shared" si="168"/>
        <v>5</v>
      </c>
      <c r="S3591" s="13">
        <f t="shared" si="169"/>
        <v>42125.647534722222</v>
      </c>
      <c r="T3591" s="13">
        <f t="shared" si="170"/>
        <v>42150.647534722222</v>
      </c>
    </row>
    <row r="3592" spans="1:20" ht="60" hidden="1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1</v>
      </c>
      <c r="M3592" t="b">
        <v>0</v>
      </c>
      <c r="N3592" t="s">
        <v>8280</v>
      </c>
      <c r="O3592" t="s">
        <v>8283</v>
      </c>
      <c r="P3592">
        <f t="shared" si="168"/>
        <v>5</v>
      </c>
      <c r="S3592" s="13">
        <f t="shared" si="169"/>
        <v>41902.333726851852</v>
      </c>
      <c r="T3592" s="13">
        <f t="shared" si="170"/>
        <v>41932.333726851852</v>
      </c>
    </row>
    <row r="3593" spans="1:20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</v>
      </c>
      <c r="M3593" t="b">
        <v>0</v>
      </c>
      <c r="N3593" t="s">
        <v>8280</v>
      </c>
      <c r="O3593" t="s">
        <v>8281</v>
      </c>
      <c r="P3593">
        <f t="shared" si="168"/>
        <v>5</v>
      </c>
      <c r="S3593" s="13">
        <f t="shared" si="169"/>
        <v>42003.948425925926</v>
      </c>
      <c r="T3593" s="13">
        <f t="shared" si="170"/>
        <v>42028.207638888889</v>
      </c>
    </row>
    <row r="3594" spans="1:20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1423630740</v>
      </c>
      <c r="J3594">
        <v>1418673307</v>
      </c>
      <c r="K3594" t="b">
        <v>0</v>
      </c>
      <c r="L3594">
        <v>1</v>
      </c>
      <c r="M3594" t="b">
        <v>0</v>
      </c>
      <c r="N3594" t="s">
        <v>8280</v>
      </c>
      <c r="O3594" t="s">
        <v>8292</v>
      </c>
      <c r="P3594">
        <f t="shared" si="168"/>
        <v>5</v>
      </c>
      <c r="S3594" s="13">
        <f t="shared" si="169"/>
        <v>41988.829942129625</v>
      </c>
      <c r="T3594" s="13">
        <f t="shared" si="170"/>
        <v>42046.207638888889</v>
      </c>
    </row>
    <row r="3595" spans="1:20" ht="60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1</v>
      </c>
      <c r="M3595" t="b">
        <v>0</v>
      </c>
      <c r="N3595" t="s">
        <v>8280</v>
      </c>
      <c r="O3595" t="s">
        <v>8283</v>
      </c>
      <c r="P3595">
        <f t="shared" si="168"/>
        <v>5</v>
      </c>
      <c r="S3595" s="13">
        <f t="shared" si="169"/>
        <v>41974.898599537039</v>
      </c>
      <c r="T3595" s="13">
        <f t="shared" si="170"/>
        <v>42009.851388888885</v>
      </c>
    </row>
    <row r="3596" spans="1:20" ht="60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1472952982</v>
      </c>
      <c r="J3596">
        <v>1470792982</v>
      </c>
      <c r="K3596" t="b">
        <v>0</v>
      </c>
      <c r="L3596">
        <v>1</v>
      </c>
      <c r="M3596" t="b">
        <v>0</v>
      </c>
      <c r="N3596" t="s">
        <v>8280</v>
      </c>
      <c r="O3596" t="s">
        <v>8283</v>
      </c>
      <c r="P3596">
        <f t="shared" si="168"/>
        <v>5</v>
      </c>
      <c r="S3596" s="13">
        <f t="shared" si="169"/>
        <v>42592.066921296297</v>
      </c>
      <c r="T3596" s="13">
        <f t="shared" si="170"/>
        <v>42617.066921296297</v>
      </c>
    </row>
    <row r="3597" spans="1:20" ht="60" hidden="1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1</v>
      </c>
      <c r="M3597" t="b">
        <v>0</v>
      </c>
      <c r="N3597" t="s">
        <v>8280</v>
      </c>
      <c r="O3597" t="s">
        <v>8283</v>
      </c>
      <c r="P3597">
        <f t="shared" si="168"/>
        <v>5</v>
      </c>
      <c r="S3597" s="13">
        <f t="shared" si="169"/>
        <v>42050.008368055554</v>
      </c>
      <c r="T3597" s="13">
        <f t="shared" si="170"/>
        <v>42076.290972222225</v>
      </c>
    </row>
    <row r="3598" spans="1:20" ht="45" hidden="1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1409072982</v>
      </c>
      <c r="J3598">
        <v>1407258582</v>
      </c>
      <c r="K3598" t="b">
        <v>0</v>
      </c>
      <c r="L3598">
        <v>1</v>
      </c>
      <c r="M3598" t="b">
        <v>0</v>
      </c>
      <c r="N3598" t="s">
        <v>8280</v>
      </c>
      <c r="O3598" t="s">
        <v>8283</v>
      </c>
      <c r="P3598">
        <f t="shared" si="168"/>
        <v>5</v>
      </c>
      <c r="S3598" s="13">
        <f t="shared" si="169"/>
        <v>41856.715069444443</v>
      </c>
      <c r="T3598" s="13">
        <f t="shared" si="170"/>
        <v>41877.715069444443</v>
      </c>
    </row>
    <row r="3599" spans="1:20" ht="45" hidden="1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1</v>
      </c>
      <c r="M3599" t="b">
        <v>0</v>
      </c>
      <c r="N3599" t="s">
        <v>8280</v>
      </c>
      <c r="O3599" t="s">
        <v>8283</v>
      </c>
      <c r="P3599">
        <f t="shared" si="168"/>
        <v>5</v>
      </c>
      <c r="S3599" s="13">
        <f t="shared" si="169"/>
        <v>42417.585532407407</v>
      </c>
      <c r="T3599" s="13">
        <f t="shared" si="170"/>
        <v>42432.249305555553</v>
      </c>
    </row>
    <row r="3600" spans="1:20" ht="60" hidden="1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1</v>
      </c>
      <c r="M3600" t="b">
        <v>0</v>
      </c>
      <c r="N3600" t="s">
        <v>8280</v>
      </c>
      <c r="O3600" t="s">
        <v>8283</v>
      </c>
      <c r="P3600">
        <f t="shared" si="168"/>
        <v>5</v>
      </c>
      <c r="S3600" s="13">
        <f t="shared" si="169"/>
        <v>41866.79886574074</v>
      </c>
      <c r="T3600" s="13">
        <f t="shared" si="170"/>
        <v>41885.207638888889</v>
      </c>
    </row>
    <row r="3601" spans="1:20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</v>
      </c>
      <c r="M3601" t="b">
        <v>0</v>
      </c>
      <c r="N3601" t="s">
        <v>8265</v>
      </c>
      <c r="O3601" t="s">
        <v>8299</v>
      </c>
      <c r="P3601">
        <f t="shared" si="168"/>
        <v>4</v>
      </c>
      <c r="S3601" s="13">
        <f t="shared" si="169"/>
        <v>42220.79487268519</v>
      </c>
      <c r="T3601" s="13">
        <f t="shared" si="170"/>
        <v>42246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3</v>
      </c>
      <c r="M3602" t="b">
        <v>0</v>
      </c>
      <c r="N3602" t="s">
        <v>8276</v>
      </c>
      <c r="O3602" t="s">
        <v>8302</v>
      </c>
      <c r="P3602">
        <f t="shared" si="168"/>
        <v>1.33</v>
      </c>
      <c r="S3602" s="13">
        <f t="shared" si="169"/>
        <v>42628.849120370374</v>
      </c>
      <c r="T3602" s="13">
        <f t="shared" si="170"/>
        <v>42656.849120370374</v>
      </c>
    </row>
    <row r="3603" spans="1:20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2</v>
      </c>
      <c r="M3603" t="b">
        <v>0</v>
      </c>
      <c r="N3603" t="s">
        <v>8273</v>
      </c>
      <c r="O3603" t="s">
        <v>8301</v>
      </c>
      <c r="P3603">
        <f t="shared" si="168"/>
        <v>2</v>
      </c>
      <c r="S3603" s="13">
        <f t="shared" si="169"/>
        <v>41990.99863425926</v>
      </c>
      <c r="T3603" s="13">
        <f t="shared" si="170"/>
        <v>42020.99863425926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2</v>
      </c>
      <c r="M3604" t="b">
        <v>0</v>
      </c>
      <c r="N3604" t="s">
        <v>8280</v>
      </c>
      <c r="O3604" t="s">
        <v>8283</v>
      </c>
      <c r="P3604">
        <f t="shared" si="168"/>
        <v>2</v>
      </c>
      <c r="S3604" s="13">
        <f t="shared" si="169"/>
        <v>42447.894432870366</v>
      </c>
      <c r="T3604" s="13">
        <f t="shared" si="170"/>
        <v>42507.894432870366</v>
      </c>
    </row>
    <row r="3605" spans="1:20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3</v>
      </c>
      <c r="M3605" t="b">
        <v>0</v>
      </c>
      <c r="N3605" t="s">
        <v>8278</v>
      </c>
      <c r="O3605" t="s">
        <v>8282</v>
      </c>
      <c r="P3605">
        <f t="shared" si="168"/>
        <v>1</v>
      </c>
      <c r="S3605" s="13">
        <f t="shared" si="169"/>
        <v>42283.864351851851</v>
      </c>
      <c r="T3605" s="13">
        <f t="shared" si="170"/>
        <v>42313.906018518523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3</v>
      </c>
      <c r="M3606" t="b">
        <v>0</v>
      </c>
      <c r="N3606" t="s">
        <v>8278</v>
      </c>
      <c r="O3606" t="s">
        <v>8296</v>
      </c>
      <c r="P3606">
        <f t="shared" si="168"/>
        <v>1</v>
      </c>
      <c r="S3606" s="13">
        <f t="shared" si="169"/>
        <v>42483.015694444446</v>
      </c>
      <c r="T3606" s="13">
        <f t="shared" si="170"/>
        <v>42489.290972222225</v>
      </c>
    </row>
    <row r="3607" spans="1:20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3</v>
      </c>
      <c r="M3607" t="b">
        <v>0</v>
      </c>
      <c r="N3607" t="s">
        <v>8265</v>
      </c>
      <c r="O3607" t="s">
        <v>8267</v>
      </c>
      <c r="P3607">
        <f t="shared" si="168"/>
        <v>1</v>
      </c>
      <c r="S3607" s="13">
        <f t="shared" si="169"/>
        <v>42383.793124999997</v>
      </c>
      <c r="T3607" s="13">
        <f t="shared" si="170"/>
        <v>42413.793124999997</v>
      </c>
    </row>
    <row r="3608" spans="1:20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3</v>
      </c>
      <c r="M3608" t="b">
        <v>0</v>
      </c>
      <c r="N3608" t="s">
        <v>8268</v>
      </c>
      <c r="O3608" t="s">
        <v>8305</v>
      </c>
      <c r="P3608">
        <f t="shared" si="168"/>
        <v>1</v>
      </c>
      <c r="S3608" s="13">
        <f t="shared" si="169"/>
        <v>42566.604826388888</v>
      </c>
      <c r="T3608" s="13">
        <f t="shared" si="170"/>
        <v>42596.604826388888</v>
      </c>
    </row>
    <row r="3609" spans="1:20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3</v>
      </c>
      <c r="M3609" t="b">
        <v>0</v>
      </c>
      <c r="N3609" t="s">
        <v>8270</v>
      </c>
      <c r="O3609" t="s">
        <v>8308</v>
      </c>
      <c r="P3609">
        <f t="shared" si="168"/>
        <v>1</v>
      </c>
      <c r="S3609" s="13">
        <f t="shared" si="169"/>
        <v>42338.963912037041</v>
      </c>
      <c r="T3609" s="13">
        <f t="shared" si="170"/>
        <v>42353</v>
      </c>
    </row>
    <row r="3610" spans="1:20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1466172000</v>
      </c>
      <c r="J3610">
        <v>1463418090</v>
      </c>
      <c r="K3610" t="b">
        <v>0</v>
      </c>
      <c r="L3610">
        <v>2</v>
      </c>
      <c r="M3610" t="b">
        <v>0</v>
      </c>
      <c r="N3610" t="s">
        <v>8265</v>
      </c>
      <c r="O3610" t="s">
        <v>8299</v>
      </c>
      <c r="P3610">
        <f t="shared" si="168"/>
        <v>1.5</v>
      </c>
      <c r="S3610" s="13">
        <f t="shared" si="169"/>
        <v>42506.709375000006</v>
      </c>
      <c r="T3610" s="13">
        <f t="shared" si="170"/>
        <v>42538.583333333328</v>
      </c>
    </row>
    <row r="3611" spans="1:20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1459378085</v>
      </c>
      <c r="J3611">
        <v>1456789685</v>
      </c>
      <c r="K3611" t="b">
        <v>0</v>
      </c>
      <c r="L3611">
        <v>3</v>
      </c>
      <c r="M3611" t="b">
        <v>0</v>
      </c>
      <c r="N3611" t="s">
        <v>8280</v>
      </c>
      <c r="O3611" t="s">
        <v>8281</v>
      </c>
      <c r="P3611">
        <f t="shared" si="168"/>
        <v>1</v>
      </c>
      <c r="S3611" s="13">
        <f t="shared" si="169"/>
        <v>42429.991724537031</v>
      </c>
      <c r="T3611" s="13">
        <f t="shared" si="170"/>
        <v>42459.950057870374</v>
      </c>
    </row>
    <row r="3612" spans="1:20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2</v>
      </c>
      <c r="M3612" t="b">
        <v>0</v>
      </c>
      <c r="N3612" t="s">
        <v>8280</v>
      </c>
      <c r="O3612" t="s">
        <v>8292</v>
      </c>
      <c r="P3612">
        <f t="shared" si="168"/>
        <v>1.5</v>
      </c>
      <c r="S3612" s="13">
        <f t="shared" si="169"/>
        <v>42203.432129629626</v>
      </c>
      <c r="T3612" s="13">
        <f t="shared" si="170"/>
        <v>42233.432129629626</v>
      </c>
    </row>
    <row r="3613" spans="1:20" ht="30" hidden="1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2</v>
      </c>
      <c r="M3613" t="b">
        <v>0</v>
      </c>
      <c r="N3613" t="s">
        <v>8280</v>
      </c>
      <c r="O3613" t="s">
        <v>8283</v>
      </c>
      <c r="P3613">
        <f t="shared" si="168"/>
        <v>1.5</v>
      </c>
      <c r="S3613" s="13">
        <f t="shared" si="169"/>
        <v>42072.370381944449</v>
      </c>
      <c r="T3613" s="13">
        <f t="shared" si="170"/>
        <v>42102.370381944449</v>
      </c>
    </row>
    <row r="3614" spans="1:20" ht="45" hidden="1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1402334811</v>
      </c>
      <c r="J3614">
        <v>1401470811</v>
      </c>
      <c r="K3614" t="b">
        <v>0</v>
      </c>
      <c r="L3614">
        <v>1</v>
      </c>
      <c r="M3614" t="b">
        <v>0</v>
      </c>
      <c r="N3614" t="s">
        <v>8280</v>
      </c>
      <c r="O3614" t="s">
        <v>8283</v>
      </c>
      <c r="P3614">
        <f t="shared" si="168"/>
        <v>3</v>
      </c>
      <c r="S3614" s="13">
        <f t="shared" si="169"/>
        <v>41789.726979166669</v>
      </c>
      <c r="T3614" s="13">
        <f t="shared" si="170"/>
        <v>41799.726979166669</v>
      </c>
    </row>
    <row r="3615" spans="1:20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</v>
      </c>
      <c r="M3615" t="b">
        <v>0</v>
      </c>
      <c r="N3615" t="s">
        <v>8280</v>
      </c>
      <c r="O3615" t="s">
        <v>8283</v>
      </c>
      <c r="P3615">
        <f t="shared" si="168"/>
        <v>1.5</v>
      </c>
      <c r="S3615" s="13">
        <f t="shared" si="169"/>
        <v>41788.58997685185</v>
      </c>
      <c r="T3615" s="13">
        <f t="shared" si="170"/>
        <v>41818.58997685185</v>
      </c>
    </row>
    <row r="3616" spans="1:20" ht="60" hidden="1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3</v>
      </c>
      <c r="M3616" t="b">
        <v>0</v>
      </c>
      <c r="N3616" t="s">
        <v>8280</v>
      </c>
      <c r="O3616" t="s">
        <v>8283</v>
      </c>
      <c r="P3616">
        <f t="shared" si="168"/>
        <v>1</v>
      </c>
      <c r="S3616" s="13">
        <f t="shared" si="169"/>
        <v>42144.041851851856</v>
      </c>
      <c r="T3616" s="13">
        <f t="shared" si="170"/>
        <v>42174.041851851856</v>
      </c>
    </row>
    <row r="3617" spans="1:20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2</v>
      </c>
      <c r="M3617" t="b">
        <v>0</v>
      </c>
      <c r="N3617" t="s">
        <v>8278</v>
      </c>
      <c r="O3617" t="s">
        <v>8296</v>
      </c>
      <c r="P3617">
        <f t="shared" si="168"/>
        <v>1</v>
      </c>
      <c r="S3617" s="13">
        <f t="shared" si="169"/>
        <v>42318.593703703707</v>
      </c>
      <c r="T3617" s="13">
        <f t="shared" si="170"/>
        <v>42348.593703703707</v>
      </c>
    </row>
    <row r="3618" spans="1:20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1</v>
      </c>
      <c r="M3618" t="b">
        <v>0</v>
      </c>
      <c r="N3618" t="s">
        <v>8265</v>
      </c>
      <c r="O3618" t="s">
        <v>8299</v>
      </c>
      <c r="P3618">
        <f t="shared" si="168"/>
        <v>2</v>
      </c>
      <c r="S3618" s="13">
        <f t="shared" si="169"/>
        <v>42052.949814814812</v>
      </c>
      <c r="T3618" s="13">
        <f t="shared" si="170"/>
        <v>42082.908148148148</v>
      </c>
    </row>
    <row r="3619" spans="1:20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1</v>
      </c>
      <c r="M3619" t="b">
        <v>0</v>
      </c>
      <c r="N3619" t="s">
        <v>8268</v>
      </c>
      <c r="O3619" t="s">
        <v>8309</v>
      </c>
      <c r="P3619">
        <f t="shared" si="168"/>
        <v>2</v>
      </c>
      <c r="S3619" s="13">
        <f t="shared" si="169"/>
        <v>42779.610289351855</v>
      </c>
      <c r="T3619" s="13">
        <f t="shared" si="170"/>
        <v>42794</v>
      </c>
    </row>
    <row r="3620" spans="1:20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2</v>
      </c>
      <c r="M3620" t="b">
        <v>0</v>
      </c>
      <c r="N3620" t="s">
        <v>8268</v>
      </c>
      <c r="O3620" t="s">
        <v>8305</v>
      </c>
      <c r="P3620">
        <f t="shared" si="168"/>
        <v>1</v>
      </c>
      <c r="S3620" s="13">
        <f t="shared" si="169"/>
        <v>42128.627893518518</v>
      </c>
      <c r="T3620" s="13">
        <f t="shared" si="170"/>
        <v>42158.627893518518</v>
      </c>
    </row>
    <row r="3621" spans="1:20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2</v>
      </c>
      <c r="M3621" t="b">
        <v>0</v>
      </c>
      <c r="N3621" t="s">
        <v>8270</v>
      </c>
      <c r="O3621" t="s">
        <v>8310</v>
      </c>
      <c r="P3621">
        <f t="shared" si="168"/>
        <v>1</v>
      </c>
      <c r="S3621" s="13">
        <f t="shared" si="169"/>
        <v>42661.132245370376</v>
      </c>
      <c r="T3621" s="13">
        <f t="shared" si="170"/>
        <v>42693.916666666672</v>
      </c>
    </row>
    <row r="3622" spans="1:20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2</v>
      </c>
      <c r="M3622" t="b">
        <v>0</v>
      </c>
      <c r="N3622" t="s">
        <v>8273</v>
      </c>
      <c r="O3622" t="s">
        <v>8291</v>
      </c>
      <c r="P3622">
        <f t="shared" si="168"/>
        <v>1</v>
      </c>
      <c r="S3622" s="13">
        <f t="shared" si="169"/>
        <v>42037.938206018516</v>
      </c>
      <c r="T3622" s="13">
        <f t="shared" si="170"/>
        <v>42068.166666666672</v>
      </c>
    </row>
    <row r="3623" spans="1:20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2</v>
      </c>
      <c r="M3623" t="b">
        <v>0</v>
      </c>
      <c r="N3623" t="s">
        <v>8273</v>
      </c>
      <c r="O3623" t="s">
        <v>8291</v>
      </c>
      <c r="P3623">
        <f t="shared" si="168"/>
        <v>1</v>
      </c>
      <c r="S3623" s="13">
        <f t="shared" si="169"/>
        <v>42619.935694444444</v>
      </c>
      <c r="T3623" s="13">
        <f t="shared" si="170"/>
        <v>42643.875</v>
      </c>
    </row>
    <row r="3624" spans="1:20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1411874580</v>
      </c>
      <c r="J3624">
        <v>1409030371</v>
      </c>
      <c r="K3624" t="b">
        <v>0</v>
      </c>
      <c r="L3624">
        <v>1</v>
      </c>
      <c r="M3624" t="b">
        <v>0</v>
      </c>
      <c r="N3624" t="s">
        <v>8265</v>
      </c>
      <c r="O3624" t="s">
        <v>8299</v>
      </c>
      <c r="P3624">
        <f t="shared" si="168"/>
        <v>2</v>
      </c>
      <c r="S3624" s="13">
        <f t="shared" si="169"/>
        <v>41877.221886574072</v>
      </c>
      <c r="T3624" s="13">
        <f t="shared" si="170"/>
        <v>41910.140972222223</v>
      </c>
    </row>
    <row r="3625" spans="1:20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2</v>
      </c>
      <c r="M3625" t="b">
        <v>0</v>
      </c>
      <c r="N3625" t="s">
        <v>8276</v>
      </c>
      <c r="O3625" t="s">
        <v>8302</v>
      </c>
      <c r="P3625">
        <f t="shared" si="168"/>
        <v>1</v>
      </c>
      <c r="S3625" s="13">
        <f t="shared" si="169"/>
        <v>41828.736921296295</v>
      </c>
      <c r="T3625" s="13">
        <f t="shared" si="170"/>
        <v>41846.291666666664</v>
      </c>
    </row>
    <row r="3626" spans="1:20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2</v>
      </c>
      <c r="M3626" t="b">
        <v>0</v>
      </c>
      <c r="N3626" t="s">
        <v>8276</v>
      </c>
      <c r="O3626" t="s">
        <v>8302</v>
      </c>
      <c r="P3626">
        <f t="shared" si="168"/>
        <v>1</v>
      </c>
      <c r="S3626" s="13">
        <f t="shared" si="169"/>
        <v>42545.774189814809</v>
      </c>
      <c r="T3626" s="13">
        <f t="shared" si="170"/>
        <v>42605.774189814809</v>
      </c>
    </row>
    <row r="3627" spans="1:20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2</v>
      </c>
      <c r="M3627" t="b">
        <v>0</v>
      </c>
      <c r="N3627" t="s">
        <v>8268</v>
      </c>
      <c r="O3627" t="s">
        <v>8313</v>
      </c>
      <c r="P3627">
        <f t="shared" si="168"/>
        <v>1</v>
      </c>
      <c r="S3627" s="13">
        <f t="shared" si="169"/>
        <v>42157.652511574073</v>
      </c>
      <c r="T3627" s="13">
        <f t="shared" si="170"/>
        <v>42187.652511574073</v>
      </c>
    </row>
    <row r="3628" spans="1:20" ht="60" hidden="1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2</v>
      </c>
      <c r="M3628" t="b">
        <v>0</v>
      </c>
      <c r="N3628" t="s">
        <v>8280</v>
      </c>
      <c r="O3628" t="s">
        <v>8283</v>
      </c>
      <c r="P3628">
        <f t="shared" si="168"/>
        <v>1</v>
      </c>
      <c r="S3628" s="13">
        <f t="shared" si="169"/>
        <v>41846.667326388888</v>
      </c>
      <c r="T3628" s="13">
        <f t="shared" si="170"/>
        <v>41867.667326388888</v>
      </c>
    </row>
    <row r="3629" spans="1:20" ht="60" hidden="1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</v>
      </c>
      <c r="M3629" t="b">
        <v>0</v>
      </c>
      <c r="N3629" t="s">
        <v>8280</v>
      </c>
      <c r="O3629" t="s">
        <v>8283</v>
      </c>
      <c r="P3629">
        <f t="shared" si="168"/>
        <v>1</v>
      </c>
      <c r="S3629" s="13">
        <f t="shared" si="169"/>
        <v>42460.741747685184</v>
      </c>
      <c r="T3629" s="13">
        <f t="shared" si="170"/>
        <v>42511.165972222225</v>
      </c>
    </row>
    <row r="3630" spans="1:20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2</v>
      </c>
      <c r="M3630" t="b">
        <v>0</v>
      </c>
      <c r="N3630" t="s">
        <v>8280</v>
      </c>
      <c r="O3630" t="s">
        <v>8281</v>
      </c>
      <c r="P3630">
        <f t="shared" si="168"/>
        <v>1</v>
      </c>
      <c r="S3630" s="13">
        <f t="shared" si="169"/>
        <v>42291.833287037036</v>
      </c>
      <c r="T3630" s="13">
        <f t="shared" si="170"/>
        <v>42351.874953703707</v>
      </c>
    </row>
    <row r="3631" spans="1:20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8280</v>
      </c>
      <c r="O3631" t="s">
        <v>8281</v>
      </c>
      <c r="P3631">
        <f t="shared" si="168"/>
        <v>1</v>
      </c>
      <c r="S3631" s="13">
        <f t="shared" si="169"/>
        <v>42437.094490740739</v>
      </c>
      <c r="T3631" s="13">
        <f t="shared" si="170"/>
        <v>42495.708333333328</v>
      </c>
    </row>
    <row r="3632" spans="1:20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2</v>
      </c>
      <c r="M3632" t="b">
        <v>0</v>
      </c>
      <c r="N3632" t="s">
        <v>8280</v>
      </c>
      <c r="O3632" t="s">
        <v>8292</v>
      </c>
      <c r="P3632">
        <f t="shared" si="168"/>
        <v>1</v>
      </c>
      <c r="S3632" s="13">
        <f t="shared" si="169"/>
        <v>41942.84710648148</v>
      </c>
      <c r="T3632" s="13">
        <f t="shared" si="170"/>
        <v>41972.888773148152</v>
      </c>
    </row>
    <row r="3633" spans="1:20" ht="60" hidden="1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1</v>
      </c>
      <c r="M3633" t="b">
        <v>0</v>
      </c>
      <c r="N3633" t="s">
        <v>8280</v>
      </c>
      <c r="O3633" t="s">
        <v>8283</v>
      </c>
      <c r="P3633">
        <f t="shared" si="168"/>
        <v>2</v>
      </c>
      <c r="S3633" s="13">
        <f t="shared" si="169"/>
        <v>41880.753437499996</v>
      </c>
      <c r="T3633" s="13">
        <f t="shared" si="170"/>
        <v>41905.165972222225</v>
      </c>
    </row>
    <row r="3634" spans="1:20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8278</v>
      </c>
      <c r="O3634" t="s">
        <v>8294</v>
      </c>
      <c r="P3634">
        <f t="shared" si="168"/>
        <v>1</v>
      </c>
      <c r="S3634" s="13">
        <f t="shared" si="169"/>
        <v>41946.936909722222</v>
      </c>
      <c r="T3634" s="13">
        <f t="shared" si="170"/>
        <v>41966.936909722222</v>
      </c>
    </row>
    <row r="3635" spans="1:20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1</v>
      </c>
      <c r="M3635" t="b">
        <v>0</v>
      </c>
      <c r="N3635" t="s">
        <v>8278</v>
      </c>
      <c r="O3635" t="s">
        <v>8282</v>
      </c>
      <c r="P3635">
        <f t="shared" si="168"/>
        <v>1</v>
      </c>
      <c r="S3635" s="13">
        <f t="shared" si="169"/>
        <v>42649.623460648145</v>
      </c>
      <c r="T3635" s="13">
        <f t="shared" si="170"/>
        <v>42693.041666666672</v>
      </c>
    </row>
    <row r="3636" spans="1:20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1484366340</v>
      </c>
      <c r="J3636">
        <v>1480219174</v>
      </c>
      <c r="K3636" t="b">
        <v>0</v>
      </c>
      <c r="L3636">
        <v>1</v>
      </c>
      <c r="M3636" t="b">
        <v>0</v>
      </c>
      <c r="N3636" t="s">
        <v>8278</v>
      </c>
      <c r="O3636" t="s">
        <v>8282</v>
      </c>
      <c r="P3636">
        <f t="shared" si="168"/>
        <v>1</v>
      </c>
      <c r="S3636" s="13">
        <f t="shared" si="169"/>
        <v>42701.166365740741</v>
      </c>
      <c r="T3636" s="13">
        <f t="shared" si="170"/>
        <v>42749.165972222225</v>
      </c>
    </row>
    <row r="3637" spans="1:20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</v>
      </c>
      <c r="M3637" t="b">
        <v>0</v>
      </c>
      <c r="N3637" t="s">
        <v>8278</v>
      </c>
      <c r="O3637" t="s">
        <v>8282</v>
      </c>
      <c r="P3637">
        <f t="shared" si="168"/>
        <v>1</v>
      </c>
      <c r="S3637" s="13">
        <f t="shared" si="169"/>
        <v>42450.88282407407</v>
      </c>
      <c r="T3637" s="13">
        <f t="shared" si="170"/>
        <v>42480.88282407407</v>
      </c>
    </row>
    <row r="3638" spans="1:20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1442248829</v>
      </c>
      <c r="J3638">
        <v>1439224829</v>
      </c>
      <c r="K3638" t="b">
        <v>0</v>
      </c>
      <c r="L3638">
        <v>1</v>
      </c>
      <c r="M3638" t="b">
        <v>0</v>
      </c>
      <c r="N3638" t="s">
        <v>8278</v>
      </c>
      <c r="O3638" t="s">
        <v>8296</v>
      </c>
      <c r="P3638">
        <f t="shared" si="168"/>
        <v>1</v>
      </c>
      <c r="S3638" s="13">
        <f t="shared" si="169"/>
        <v>42226.694780092599</v>
      </c>
      <c r="T3638" s="13">
        <f t="shared" si="170"/>
        <v>42261.694780092599</v>
      </c>
    </row>
    <row r="3639" spans="1:20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</v>
      </c>
      <c r="M3639" t="b">
        <v>0</v>
      </c>
      <c r="N3639" t="s">
        <v>8278</v>
      </c>
      <c r="O3639" t="s">
        <v>8296</v>
      </c>
      <c r="P3639">
        <f t="shared" si="168"/>
        <v>1</v>
      </c>
      <c r="S3639" s="13">
        <f t="shared" si="169"/>
        <v>41975.700636574074</v>
      </c>
      <c r="T3639" s="13">
        <f t="shared" si="170"/>
        <v>42005.700636574074</v>
      </c>
    </row>
    <row r="3640" spans="1:20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1429456132</v>
      </c>
      <c r="J3640">
        <v>1424275732</v>
      </c>
      <c r="K3640" t="b">
        <v>0</v>
      </c>
      <c r="L3640">
        <v>1</v>
      </c>
      <c r="M3640" t="b">
        <v>0</v>
      </c>
      <c r="N3640" t="s">
        <v>8278</v>
      </c>
      <c r="O3640" t="s">
        <v>8296</v>
      </c>
      <c r="P3640">
        <f t="shared" si="168"/>
        <v>1</v>
      </c>
      <c r="S3640" s="13">
        <f t="shared" si="169"/>
        <v>42053.672824074078</v>
      </c>
      <c r="T3640" s="13">
        <f t="shared" si="170"/>
        <v>42113.631157407406</v>
      </c>
    </row>
    <row r="3641" spans="1:20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8265</v>
      </c>
      <c r="O3641" t="s">
        <v>8299</v>
      </c>
      <c r="P3641">
        <f t="shared" si="168"/>
        <v>1</v>
      </c>
      <c r="S3641" s="13">
        <f t="shared" si="169"/>
        <v>42590.677152777775</v>
      </c>
      <c r="T3641" s="13">
        <f t="shared" si="170"/>
        <v>42650.632638888885</v>
      </c>
    </row>
    <row r="3642" spans="1:20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1</v>
      </c>
      <c r="M3642" t="b">
        <v>0</v>
      </c>
      <c r="N3642" t="s">
        <v>8265</v>
      </c>
      <c r="O3642" t="s">
        <v>8299</v>
      </c>
      <c r="P3642">
        <f t="shared" si="168"/>
        <v>1</v>
      </c>
      <c r="S3642" s="13">
        <f t="shared" si="169"/>
        <v>42104.781597222223</v>
      </c>
      <c r="T3642" s="13">
        <f t="shared" si="170"/>
        <v>42134.781597222223</v>
      </c>
    </row>
    <row r="3643" spans="1:20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1412485200</v>
      </c>
      <c r="J3643">
        <v>1410966179</v>
      </c>
      <c r="K3643" t="b">
        <v>0</v>
      </c>
      <c r="L3643">
        <v>1</v>
      </c>
      <c r="M3643" t="b">
        <v>0</v>
      </c>
      <c r="N3643" t="s">
        <v>8265</v>
      </c>
      <c r="O3643" t="s">
        <v>8299</v>
      </c>
      <c r="P3643">
        <f t="shared" si="168"/>
        <v>1</v>
      </c>
      <c r="S3643" s="13">
        <f t="shared" si="169"/>
        <v>41899.627071759263</v>
      </c>
      <c r="T3643" s="13">
        <f t="shared" si="170"/>
        <v>41917.208333333336</v>
      </c>
    </row>
    <row r="3644" spans="1:20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1448902800</v>
      </c>
      <c r="J3644">
        <v>1445369727</v>
      </c>
      <c r="K3644" t="b">
        <v>0</v>
      </c>
      <c r="L3644">
        <v>1</v>
      </c>
      <c r="M3644" t="b">
        <v>0</v>
      </c>
      <c r="N3644" t="s">
        <v>8265</v>
      </c>
      <c r="O3644" t="s">
        <v>8299</v>
      </c>
      <c r="P3644">
        <f t="shared" si="168"/>
        <v>1</v>
      </c>
      <c r="S3644" s="13">
        <f t="shared" si="169"/>
        <v>42297.816284722227</v>
      </c>
      <c r="T3644" s="13">
        <f t="shared" si="170"/>
        <v>42338.708333333328</v>
      </c>
    </row>
    <row r="3645" spans="1:20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1</v>
      </c>
      <c r="M3645" t="b">
        <v>0</v>
      </c>
      <c r="N3645" t="s">
        <v>8265</v>
      </c>
      <c r="O3645" t="s">
        <v>8299</v>
      </c>
      <c r="P3645">
        <f t="shared" si="168"/>
        <v>1</v>
      </c>
      <c r="S3645" s="13">
        <f t="shared" si="169"/>
        <v>42285.143969907411</v>
      </c>
      <c r="T3645" s="13">
        <f t="shared" si="170"/>
        <v>42325.185636574075</v>
      </c>
    </row>
    <row r="3646" spans="1:20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</v>
      </c>
      <c r="M3646" t="b">
        <v>0</v>
      </c>
      <c r="N3646" t="s">
        <v>8265</v>
      </c>
      <c r="O3646" t="s">
        <v>8299</v>
      </c>
      <c r="P3646">
        <f t="shared" si="168"/>
        <v>1</v>
      </c>
      <c r="S3646" s="13">
        <f t="shared" si="169"/>
        <v>42409.241747685184</v>
      </c>
      <c r="T3646" s="13">
        <f t="shared" si="170"/>
        <v>42437.207638888889</v>
      </c>
    </row>
    <row r="3647" spans="1:20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8265</v>
      </c>
      <c r="O3647" t="s">
        <v>8299</v>
      </c>
      <c r="P3647">
        <f t="shared" si="168"/>
        <v>1</v>
      </c>
      <c r="S3647" s="13">
        <f t="shared" si="169"/>
        <v>42665.970347222217</v>
      </c>
      <c r="T3647" s="13">
        <f t="shared" si="170"/>
        <v>42696.012013888889</v>
      </c>
    </row>
    <row r="3648" spans="1:20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1</v>
      </c>
      <c r="M3648" t="b">
        <v>0</v>
      </c>
      <c r="N3648" t="s">
        <v>8265</v>
      </c>
      <c r="O3648" t="s">
        <v>8299</v>
      </c>
      <c r="P3648">
        <f t="shared" si="168"/>
        <v>1</v>
      </c>
      <c r="S3648" s="13">
        <f t="shared" si="169"/>
        <v>42140.421319444446</v>
      </c>
      <c r="T3648" s="13">
        <f t="shared" si="170"/>
        <v>42171.979166666672</v>
      </c>
    </row>
    <row r="3649" spans="1:20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1</v>
      </c>
      <c r="M3649" t="b">
        <v>0</v>
      </c>
      <c r="N3649" t="s">
        <v>8265</v>
      </c>
      <c r="O3649" t="s">
        <v>8299</v>
      </c>
      <c r="P3649">
        <f t="shared" si="168"/>
        <v>1</v>
      </c>
      <c r="S3649" s="13">
        <f t="shared" si="169"/>
        <v>42598.749155092592</v>
      </c>
      <c r="T3649" s="13">
        <f t="shared" si="170"/>
        <v>42643.749155092592</v>
      </c>
    </row>
    <row r="3650" spans="1:20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1</v>
      </c>
      <c r="M3650" t="b">
        <v>0</v>
      </c>
      <c r="N3650" t="s">
        <v>8265</v>
      </c>
      <c r="O3650" t="s">
        <v>8299</v>
      </c>
      <c r="P3650">
        <f t="shared" si="168"/>
        <v>1</v>
      </c>
      <c r="S3650" s="13">
        <f t="shared" si="169"/>
        <v>41887.292187500003</v>
      </c>
      <c r="T3650" s="13">
        <f t="shared" si="170"/>
        <v>41917.292187500003</v>
      </c>
    </row>
    <row r="3651" spans="1:20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1402938394</v>
      </c>
      <c r="J3651">
        <v>1400691994</v>
      </c>
      <c r="K3651" t="b">
        <v>0</v>
      </c>
      <c r="L3651">
        <v>1</v>
      </c>
      <c r="M3651" t="b">
        <v>0</v>
      </c>
      <c r="N3651" t="s">
        <v>8265</v>
      </c>
      <c r="O3651" t="s">
        <v>8299</v>
      </c>
      <c r="P3651">
        <f t="shared" ref="P3651:P3682" si="171">IFERROR(ROUND(E3651/L3651,2),0)</f>
        <v>1</v>
      </c>
      <c r="S3651" s="13">
        <f t="shared" ref="S3651:S3714" si="172">(((J3651/60)/60)/24+DATE(1970,1,1))</f>
        <v>41780.712893518517</v>
      </c>
      <c r="T3651" s="13">
        <f t="shared" ref="T3651:T3714" si="173">(((I3651/60)/60)/24)+DATE(1970,1,1)</f>
        <v>41806.712893518517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</v>
      </c>
      <c r="M3652" t="b">
        <v>0</v>
      </c>
      <c r="N3652" t="s">
        <v>8265</v>
      </c>
      <c r="O3652" t="s">
        <v>8267</v>
      </c>
      <c r="P3652">
        <f t="shared" si="171"/>
        <v>1</v>
      </c>
      <c r="S3652" s="13">
        <f t="shared" si="172"/>
        <v>42381.478981481487</v>
      </c>
      <c r="T3652" s="13">
        <f t="shared" si="173"/>
        <v>42402.478981481487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1407686340</v>
      </c>
      <c r="J3653">
        <v>1404833442</v>
      </c>
      <c r="K3653" t="b">
        <v>0</v>
      </c>
      <c r="L3653">
        <v>1</v>
      </c>
      <c r="M3653" t="b">
        <v>0</v>
      </c>
      <c r="N3653" t="s">
        <v>8265</v>
      </c>
      <c r="O3653" t="s">
        <v>8267</v>
      </c>
      <c r="P3653">
        <f t="shared" si="171"/>
        <v>1</v>
      </c>
      <c r="S3653" s="13">
        <f t="shared" si="172"/>
        <v>41828.646319444444</v>
      </c>
      <c r="T3653" s="13">
        <f t="shared" si="173"/>
        <v>41861.665972222225</v>
      </c>
    </row>
    <row r="3654" spans="1:20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1472097540</v>
      </c>
      <c r="J3654">
        <v>1471188502</v>
      </c>
      <c r="K3654" t="b">
        <v>0</v>
      </c>
      <c r="L3654">
        <v>1</v>
      </c>
      <c r="M3654" t="b">
        <v>0</v>
      </c>
      <c r="N3654" t="s">
        <v>8303</v>
      </c>
      <c r="O3654" t="s">
        <v>8304</v>
      </c>
      <c r="P3654">
        <f t="shared" si="171"/>
        <v>1</v>
      </c>
      <c r="S3654" s="13">
        <f t="shared" si="172"/>
        <v>42596.644699074073</v>
      </c>
      <c r="T3654" s="13">
        <f t="shared" si="173"/>
        <v>42607.165972222225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1</v>
      </c>
      <c r="M3655" t="b">
        <v>0</v>
      </c>
      <c r="N3655" t="s">
        <v>8273</v>
      </c>
      <c r="O3655" t="s">
        <v>8291</v>
      </c>
      <c r="P3655">
        <f t="shared" si="171"/>
        <v>1</v>
      </c>
      <c r="S3655" s="13">
        <f t="shared" si="172"/>
        <v>42191.363506944443</v>
      </c>
      <c r="T3655" s="13">
        <f t="shared" si="173"/>
        <v>42221.363506944443</v>
      </c>
    </row>
    <row r="3656" spans="1:20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1</v>
      </c>
      <c r="M3656" t="b">
        <v>0</v>
      </c>
      <c r="N3656" t="s">
        <v>8273</v>
      </c>
      <c r="O3656" t="s">
        <v>8301</v>
      </c>
      <c r="P3656">
        <f t="shared" si="171"/>
        <v>1</v>
      </c>
      <c r="S3656" s="13">
        <f t="shared" si="172"/>
        <v>42440.416504629626</v>
      </c>
      <c r="T3656" s="13">
        <f t="shared" si="173"/>
        <v>42463.708333333328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1437202740</v>
      </c>
      <c r="J3657">
        <v>1434654998</v>
      </c>
      <c r="K3657" t="b">
        <v>0</v>
      </c>
      <c r="L3657">
        <v>1</v>
      </c>
      <c r="M3657" t="b">
        <v>0</v>
      </c>
      <c r="N3657" t="s">
        <v>8273</v>
      </c>
      <c r="O3657" t="s">
        <v>8301</v>
      </c>
      <c r="P3657">
        <f t="shared" si="171"/>
        <v>1</v>
      </c>
      <c r="S3657" s="13">
        <f t="shared" si="172"/>
        <v>42173.803217592591</v>
      </c>
      <c r="T3657" s="13">
        <f t="shared" si="173"/>
        <v>42203.290972222225</v>
      </c>
    </row>
    <row r="3658" spans="1:20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1485989940</v>
      </c>
      <c r="J3658">
        <v>1483393836</v>
      </c>
      <c r="K3658" t="b">
        <v>0</v>
      </c>
      <c r="L3658">
        <v>1</v>
      </c>
      <c r="M3658" t="b">
        <v>0</v>
      </c>
      <c r="N3658" t="s">
        <v>8265</v>
      </c>
      <c r="O3658" t="s">
        <v>8267</v>
      </c>
      <c r="P3658">
        <f t="shared" si="171"/>
        <v>1</v>
      </c>
      <c r="S3658" s="13">
        <f t="shared" si="172"/>
        <v>42737.910138888896</v>
      </c>
      <c r="T3658" s="13">
        <f t="shared" si="173"/>
        <v>42767.957638888889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1464817320</v>
      </c>
      <c r="J3659">
        <v>1462806419</v>
      </c>
      <c r="K3659" t="b">
        <v>0</v>
      </c>
      <c r="L3659">
        <v>1</v>
      </c>
      <c r="M3659" t="b">
        <v>0</v>
      </c>
      <c r="N3659" t="s">
        <v>8268</v>
      </c>
      <c r="O3659" t="s">
        <v>8305</v>
      </c>
      <c r="P3659">
        <f t="shared" si="171"/>
        <v>1</v>
      </c>
      <c r="S3659" s="13">
        <f t="shared" si="172"/>
        <v>42499.629849537043</v>
      </c>
      <c r="T3659" s="13">
        <f t="shared" si="173"/>
        <v>42522.904166666667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1</v>
      </c>
      <c r="M3660" t="b">
        <v>0</v>
      </c>
      <c r="N3660" t="s">
        <v>8268</v>
      </c>
      <c r="O3660" t="s">
        <v>8305</v>
      </c>
      <c r="P3660">
        <f t="shared" si="171"/>
        <v>1</v>
      </c>
      <c r="S3660" s="13">
        <f t="shared" si="172"/>
        <v>41775.858564814815</v>
      </c>
      <c r="T3660" s="13">
        <f t="shared" si="173"/>
        <v>41822.165972222225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1426775940</v>
      </c>
      <c r="J3661">
        <v>1424414350</v>
      </c>
      <c r="K3661" t="b">
        <v>0</v>
      </c>
      <c r="L3661">
        <v>1</v>
      </c>
      <c r="M3661" t="b">
        <v>0</v>
      </c>
      <c r="N3661" t="s">
        <v>8268</v>
      </c>
      <c r="O3661" t="s">
        <v>8305</v>
      </c>
      <c r="P3661">
        <f t="shared" si="171"/>
        <v>1</v>
      </c>
      <c r="S3661" s="13">
        <f t="shared" si="172"/>
        <v>42055.277199074073</v>
      </c>
      <c r="T3661" s="13">
        <f t="shared" si="173"/>
        <v>42082.610416666663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1</v>
      </c>
      <c r="M3662" t="b">
        <v>0</v>
      </c>
      <c r="N3662" t="s">
        <v>8268</v>
      </c>
      <c r="O3662" t="s">
        <v>8305</v>
      </c>
      <c r="P3662">
        <f t="shared" si="171"/>
        <v>1</v>
      </c>
      <c r="S3662" s="13">
        <f t="shared" si="172"/>
        <v>41971.881076388891</v>
      </c>
      <c r="T3662" s="13">
        <f t="shared" si="173"/>
        <v>41996.881076388891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1</v>
      </c>
      <c r="M3663" t="b">
        <v>0</v>
      </c>
      <c r="N3663" t="s">
        <v>8268</v>
      </c>
      <c r="O3663" t="s">
        <v>8309</v>
      </c>
      <c r="P3663">
        <f t="shared" si="171"/>
        <v>1</v>
      </c>
      <c r="S3663" s="13">
        <f t="shared" si="172"/>
        <v>42447.896666666667</v>
      </c>
      <c r="T3663" s="13">
        <f t="shared" si="173"/>
        <v>42470.166666666672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1427775414</v>
      </c>
      <c r="J3664">
        <v>1425187014</v>
      </c>
      <c r="K3664" t="b">
        <v>0</v>
      </c>
      <c r="L3664">
        <v>1</v>
      </c>
      <c r="M3664" t="b">
        <v>0</v>
      </c>
      <c r="N3664" t="s">
        <v>8270</v>
      </c>
      <c r="O3664" t="s">
        <v>8312</v>
      </c>
      <c r="P3664">
        <f t="shared" si="171"/>
        <v>1</v>
      </c>
      <c r="S3664" s="13">
        <f t="shared" si="172"/>
        <v>42064.220069444447</v>
      </c>
      <c r="T3664" s="13">
        <f t="shared" si="173"/>
        <v>42094.178402777776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1</v>
      </c>
      <c r="M3665" t="b">
        <v>0</v>
      </c>
      <c r="N3665" t="s">
        <v>8270</v>
      </c>
      <c r="O3665" t="s">
        <v>8308</v>
      </c>
      <c r="P3665">
        <f t="shared" si="171"/>
        <v>1</v>
      </c>
      <c r="S3665" s="13">
        <f t="shared" si="172"/>
        <v>42665.451736111107</v>
      </c>
      <c r="T3665" s="13">
        <f t="shared" si="173"/>
        <v>42725.493402777778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</v>
      </c>
      <c r="M3666" t="b">
        <v>0</v>
      </c>
      <c r="N3666" t="s">
        <v>8270</v>
      </c>
      <c r="O3666" t="s">
        <v>8308</v>
      </c>
      <c r="P3666">
        <f t="shared" si="171"/>
        <v>1</v>
      </c>
      <c r="S3666" s="13">
        <f t="shared" si="172"/>
        <v>42523.248715277776</v>
      </c>
      <c r="T3666" s="13">
        <f t="shared" si="173"/>
        <v>42537.248715277776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1446062040</v>
      </c>
      <c r="J3667">
        <v>1445109822</v>
      </c>
      <c r="K3667" t="b">
        <v>0</v>
      </c>
      <c r="L3667">
        <v>1</v>
      </c>
      <c r="M3667" t="b">
        <v>0</v>
      </c>
      <c r="N3667" t="s">
        <v>8284</v>
      </c>
      <c r="O3667" t="s">
        <v>8287</v>
      </c>
      <c r="P3667">
        <f t="shared" si="171"/>
        <v>1</v>
      </c>
      <c r="S3667" s="13">
        <f t="shared" si="172"/>
        <v>42294.808124999996</v>
      </c>
      <c r="T3667" s="13">
        <f t="shared" si="173"/>
        <v>42305.829166666663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1</v>
      </c>
      <c r="M3668" t="b">
        <v>0</v>
      </c>
      <c r="N3668" t="s">
        <v>8284</v>
      </c>
      <c r="O3668" t="s">
        <v>8287</v>
      </c>
      <c r="P3668">
        <f t="shared" si="171"/>
        <v>1</v>
      </c>
      <c r="S3668" s="13">
        <f t="shared" si="172"/>
        <v>41822.90488425926</v>
      </c>
      <c r="T3668" s="13">
        <f t="shared" si="173"/>
        <v>41844.291666666664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1</v>
      </c>
      <c r="M3669" t="b">
        <v>0</v>
      </c>
      <c r="N3669" t="s">
        <v>8284</v>
      </c>
      <c r="O3669" t="s">
        <v>8287</v>
      </c>
      <c r="P3669">
        <f t="shared" si="171"/>
        <v>1</v>
      </c>
      <c r="S3669" s="13">
        <f t="shared" si="172"/>
        <v>42173.970127314817</v>
      </c>
      <c r="T3669" s="13">
        <f t="shared" si="173"/>
        <v>42203.970127314817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1</v>
      </c>
      <c r="M3670" t="b">
        <v>0</v>
      </c>
      <c r="N3670" t="s">
        <v>8284</v>
      </c>
      <c r="O3670" t="s">
        <v>8287</v>
      </c>
      <c r="P3670">
        <f t="shared" si="171"/>
        <v>1</v>
      </c>
      <c r="S3670" s="13">
        <f t="shared" si="172"/>
        <v>42185.556157407409</v>
      </c>
      <c r="T3670" s="13">
        <f t="shared" si="173"/>
        <v>42208.772916666669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</v>
      </c>
      <c r="M3671" t="b">
        <v>0</v>
      </c>
      <c r="N3671" t="s">
        <v>8284</v>
      </c>
      <c r="O3671" t="s">
        <v>8287</v>
      </c>
      <c r="P3671">
        <f t="shared" si="171"/>
        <v>1</v>
      </c>
      <c r="S3671" s="13">
        <f t="shared" si="172"/>
        <v>42136.675196759257</v>
      </c>
      <c r="T3671" s="13">
        <f t="shared" si="173"/>
        <v>42166.675196759257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</v>
      </c>
      <c r="M3672" t="b">
        <v>0</v>
      </c>
      <c r="N3672" t="s">
        <v>8270</v>
      </c>
      <c r="O3672" t="s">
        <v>8310</v>
      </c>
      <c r="P3672">
        <f t="shared" si="171"/>
        <v>1</v>
      </c>
      <c r="S3672" s="13">
        <f t="shared" si="172"/>
        <v>42142.514016203699</v>
      </c>
      <c r="T3672" s="13">
        <f t="shared" si="173"/>
        <v>42155.958333333328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1</v>
      </c>
      <c r="M3673" t="b">
        <v>0</v>
      </c>
      <c r="N3673" t="s">
        <v>8273</v>
      </c>
      <c r="O3673" t="s">
        <v>8291</v>
      </c>
      <c r="P3673">
        <f t="shared" si="171"/>
        <v>1</v>
      </c>
      <c r="S3673" s="13">
        <f t="shared" si="172"/>
        <v>41820.62809027778</v>
      </c>
      <c r="T3673" s="13">
        <f t="shared" si="173"/>
        <v>41841.165972222225</v>
      </c>
    </row>
    <row r="3674" spans="1:20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1411771384</v>
      </c>
      <c r="J3674">
        <v>1409179384</v>
      </c>
      <c r="K3674" t="b">
        <v>0</v>
      </c>
      <c r="L3674">
        <v>1</v>
      </c>
      <c r="M3674" t="b">
        <v>0</v>
      </c>
      <c r="N3674" t="s">
        <v>8265</v>
      </c>
      <c r="O3674" t="s">
        <v>8299</v>
      </c>
      <c r="P3674">
        <f t="shared" si="171"/>
        <v>1</v>
      </c>
      <c r="S3674" s="13">
        <f t="shared" si="172"/>
        <v>41878.946574074071</v>
      </c>
      <c r="T3674" s="13">
        <f t="shared" si="173"/>
        <v>41908.946574074071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</v>
      </c>
      <c r="M3675" t="b">
        <v>0</v>
      </c>
      <c r="N3675" t="s">
        <v>8276</v>
      </c>
      <c r="O3675" t="s">
        <v>8302</v>
      </c>
      <c r="P3675">
        <f t="shared" si="171"/>
        <v>1</v>
      </c>
      <c r="S3675" s="13">
        <f t="shared" si="172"/>
        <v>41914.295104166667</v>
      </c>
      <c r="T3675" s="13">
        <f t="shared" si="173"/>
        <v>41948.536111111112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1472936229</v>
      </c>
      <c r="J3676">
        <v>1467752229</v>
      </c>
      <c r="K3676" t="b">
        <v>0</v>
      </c>
      <c r="L3676">
        <v>1</v>
      </c>
      <c r="M3676" t="b">
        <v>0</v>
      </c>
      <c r="N3676" t="s">
        <v>8276</v>
      </c>
      <c r="O3676" t="s">
        <v>8302</v>
      </c>
      <c r="P3676">
        <f t="shared" si="171"/>
        <v>1</v>
      </c>
      <c r="S3676" s="13">
        <f t="shared" si="172"/>
        <v>42556.873020833329</v>
      </c>
      <c r="T3676" s="13">
        <f t="shared" si="173"/>
        <v>42616.873020833329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1</v>
      </c>
      <c r="M3677" t="b">
        <v>0</v>
      </c>
      <c r="N3677" t="s">
        <v>8276</v>
      </c>
      <c r="O3677" t="s">
        <v>8302</v>
      </c>
      <c r="P3677">
        <f t="shared" si="171"/>
        <v>1</v>
      </c>
      <c r="S3677" s="13">
        <f t="shared" si="172"/>
        <v>42493.597013888888</v>
      </c>
      <c r="T3677" s="13">
        <f t="shared" si="173"/>
        <v>42505.958333333328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</v>
      </c>
      <c r="M3678" t="b">
        <v>0</v>
      </c>
      <c r="N3678" t="s">
        <v>8276</v>
      </c>
      <c r="O3678" t="s">
        <v>8302</v>
      </c>
      <c r="P3678">
        <f t="shared" si="171"/>
        <v>1</v>
      </c>
      <c r="S3678" s="13">
        <f t="shared" si="172"/>
        <v>41876.815787037034</v>
      </c>
      <c r="T3678" s="13">
        <f t="shared" si="173"/>
        <v>41894.815787037034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</v>
      </c>
      <c r="M3679" t="b">
        <v>0</v>
      </c>
      <c r="N3679" t="s">
        <v>8276</v>
      </c>
      <c r="O3679" t="s">
        <v>8302</v>
      </c>
      <c r="P3679">
        <f t="shared" si="171"/>
        <v>1</v>
      </c>
      <c r="S3679" s="13">
        <f t="shared" si="172"/>
        <v>41802.574282407404</v>
      </c>
      <c r="T3679" s="13">
        <f t="shared" si="173"/>
        <v>41823.165972222225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1</v>
      </c>
      <c r="M3680" t="b">
        <v>0</v>
      </c>
      <c r="N3680" t="s">
        <v>8276</v>
      </c>
      <c r="O3680" t="s">
        <v>8302</v>
      </c>
      <c r="P3680">
        <f t="shared" si="171"/>
        <v>1</v>
      </c>
      <c r="S3680" s="13">
        <f t="shared" si="172"/>
        <v>42120.531226851846</v>
      </c>
      <c r="T3680" s="13">
        <f t="shared" si="173"/>
        <v>42155.531226851846</v>
      </c>
    </row>
    <row r="3681" spans="1:20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1</v>
      </c>
      <c r="M3681" t="b">
        <v>0</v>
      </c>
      <c r="N3681" t="s">
        <v>8276</v>
      </c>
      <c r="O3681" t="s">
        <v>8302</v>
      </c>
      <c r="P3681">
        <f t="shared" si="171"/>
        <v>1</v>
      </c>
      <c r="S3681" s="13">
        <f t="shared" si="172"/>
        <v>41786.761354166665</v>
      </c>
      <c r="T3681" s="13">
        <f t="shared" si="173"/>
        <v>41821.207638888889</v>
      </c>
    </row>
    <row r="3682" spans="1:20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1</v>
      </c>
      <c r="M3682" t="b">
        <v>0</v>
      </c>
      <c r="N3682" t="s">
        <v>8276</v>
      </c>
      <c r="O3682" t="s">
        <v>8302</v>
      </c>
      <c r="P3682">
        <f t="shared" si="171"/>
        <v>1</v>
      </c>
      <c r="S3682" s="13">
        <f t="shared" si="172"/>
        <v>42627.454097222217</v>
      </c>
      <c r="T3682" s="13">
        <f t="shared" si="173"/>
        <v>42648.454097222217</v>
      </c>
    </row>
    <row r="3683" spans="1:20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</v>
      </c>
      <c r="M3683" t="b">
        <v>0</v>
      </c>
      <c r="N3683" t="s">
        <v>8276</v>
      </c>
      <c r="O3683" t="s">
        <v>8302</v>
      </c>
      <c r="P3683">
        <f t="shared" ref="P3683:P3714" si="174">IFERROR(ROUND(E3683/L3683,2),0)</f>
        <v>1</v>
      </c>
      <c r="S3683" s="13">
        <f t="shared" si="172"/>
        <v>42374.651504629626</v>
      </c>
      <c r="T3683" s="13">
        <f t="shared" si="173"/>
        <v>42384.651504629626</v>
      </c>
    </row>
    <row r="3684" spans="1:20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1402901940</v>
      </c>
      <c r="J3684">
        <v>1399998418</v>
      </c>
      <c r="K3684" t="b">
        <v>0</v>
      </c>
      <c r="L3684">
        <v>1</v>
      </c>
      <c r="M3684" t="b">
        <v>0</v>
      </c>
      <c r="N3684" t="s">
        <v>8268</v>
      </c>
      <c r="O3684" t="s">
        <v>8313</v>
      </c>
      <c r="P3684">
        <f t="shared" si="174"/>
        <v>1</v>
      </c>
      <c r="S3684" s="13">
        <f t="shared" si="172"/>
        <v>41772.685393518521</v>
      </c>
      <c r="T3684" s="13">
        <f t="shared" si="173"/>
        <v>41806.290972222225</v>
      </c>
    </row>
    <row r="3685" spans="1:20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1</v>
      </c>
      <c r="M3685" t="b">
        <v>0</v>
      </c>
      <c r="N3685" t="s">
        <v>8280</v>
      </c>
      <c r="O3685" t="s">
        <v>8283</v>
      </c>
      <c r="P3685">
        <f t="shared" si="174"/>
        <v>1</v>
      </c>
      <c r="S3685" s="13">
        <f t="shared" si="172"/>
        <v>42633.116851851853</v>
      </c>
      <c r="T3685" s="13">
        <f t="shared" si="173"/>
        <v>42663.116851851853</v>
      </c>
    </row>
    <row r="3686" spans="1:20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1</v>
      </c>
      <c r="M3686" t="b">
        <v>0</v>
      </c>
      <c r="N3686" t="s">
        <v>8280</v>
      </c>
      <c r="O3686" t="s">
        <v>8283</v>
      </c>
      <c r="P3686">
        <f t="shared" si="174"/>
        <v>1</v>
      </c>
      <c r="S3686" s="13">
        <f t="shared" si="172"/>
        <v>42219.180393518516</v>
      </c>
      <c r="T3686" s="13">
        <f t="shared" si="173"/>
        <v>42249.180393518516</v>
      </c>
    </row>
    <row r="3687" spans="1:20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</v>
      </c>
      <c r="M3687" t="b">
        <v>0</v>
      </c>
      <c r="N3687" t="s">
        <v>8280</v>
      </c>
      <c r="O3687" t="s">
        <v>8281</v>
      </c>
      <c r="P3687">
        <f t="shared" si="174"/>
        <v>1</v>
      </c>
      <c r="S3687" s="13">
        <f t="shared" si="172"/>
        <v>41753.593275462961</v>
      </c>
      <c r="T3687" s="13">
        <f t="shared" si="173"/>
        <v>41778.875</v>
      </c>
    </row>
    <row r="3688" spans="1:20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1</v>
      </c>
      <c r="M3688" t="b">
        <v>0</v>
      </c>
      <c r="N3688" t="s">
        <v>8280</v>
      </c>
      <c r="O3688" t="s">
        <v>8281</v>
      </c>
      <c r="P3688">
        <f t="shared" si="174"/>
        <v>1</v>
      </c>
      <c r="S3688" s="13">
        <f t="shared" si="172"/>
        <v>42230.662731481483</v>
      </c>
      <c r="T3688" s="13">
        <f t="shared" si="173"/>
        <v>42245.165972222225</v>
      </c>
    </row>
    <row r="3689" spans="1:20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1</v>
      </c>
      <c r="M3689" t="b">
        <v>0</v>
      </c>
      <c r="N3689" t="s">
        <v>8280</v>
      </c>
      <c r="O3689" t="s">
        <v>8281</v>
      </c>
      <c r="P3689">
        <f t="shared" si="174"/>
        <v>1</v>
      </c>
      <c r="S3689" s="13">
        <f t="shared" si="172"/>
        <v>41787.218229166669</v>
      </c>
      <c r="T3689" s="13">
        <f t="shared" si="173"/>
        <v>41817.218229166669</v>
      </c>
    </row>
    <row r="3690" spans="1:20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1</v>
      </c>
      <c r="M3690" t="b">
        <v>0</v>
      </c>
      <c r="N3690" t="s">
        <v>8280</v>
      </c>
      <c r="O3690" t="s">
        <v>8292</v>
      </c>
      <c r="P3690">
        <f t="shared" si="174"/>
        <v>1</v>
      </c>
      <c r="S3690" s="13">
        <f t="shared" si="172"/>
        <v>41829.787083333329</v>
      </c>
      <c r="T3690" s="13">
        <f t="shared" si="173"/>
        <v>41859.787083333329</v>
      </c>
    </row>
    <row r="3691" spans="1:20" ht="60" hidden="1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1</v>
      </c>
      <c r="M3691" t="b">
        <v>0</v>
      </c>
      <c r="N3691" t="s">
        <v>8280</v>
      </c>
      <c r="O3691" t="s">
        <v>8292</v>
      </c>
      <c r="P3691">
        <f t="shared" si="174"/>
        <v>1</v>
      </c>
      <c r="S3691" s="13">
        <f t="shared" si="172"/>
        <v>42147.826840277776</v>
      </c>
      <c r="T3691" s="13">
        <f t="shared" si="173"/>
        <v>42176.934027777781</v>
      </c>
    </row>
    <row r="3692" spans="1:20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1</v>
      </c>
      <c r="M3692" t="b">
        <v>0</v>
      </c>
      <c r="N3692" t="s">
        <v>8280</v>
      </c>
      <c r="O3692" t="s">
        <v>8292</v>
      </c>
      <c r="P3692">
        <f t="shared" si="174"/>
        <v>1</v>
      </c>
      <c r="S3692" s="13">
        <f t="shared" si="172"/>
        <v>41940.598182870373</v>
      </c>
      <c r="T3692" s="13">
        <f t="shared" si="173"/>
        <v>41970.639849537038</v>
      </c>
    </row>
    <row r="3693" spans="1:20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1425272340</v>
      </c>
      <c r="J3693">
        <v>1421426929</v>
      </c>
      <c r="K3693" t="b">
        <v>0</v>
      </c>
      <c r="L3693">
        <v>1</v>
      </c>
      <c r="M3693" t="b">
        <v>0</v>
      </c>
      <c r="N3693" t="s">
        <v>8280</v>
      </c>
      <c r="O3693" t="s">
        <v>8292</v>
      </c>
      <c r="P3693">
        <f t="shared" si="174"/>
        <v>1</v>
      </c>
      <c r="S3693" s="13">
        <f t="shared" si="172"/>
        <v>42020.700567129628</v>
      </c>
      <c r="T3693" s="13">
        <f t="shared" si="173"/>
        <v>42065.207638888889</v>
      </c>
    </row>
    <row r="3694" spans="1:20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</v>
      </c>
      <c r="M3694" t="b">
        <v>0</v>
      </c>
      <c r="N3694" t="s">
        <v>8280</v>
      </c>
      <c r="O3694" t="s">
        <v>8292</v>
      </c>
      <c r="P3694">
        <f t="shared" si="174"/>
        <v>1</v>
      </c>
      <c r="S3694" s="13">
        <f t="shared" si="172"/>
        <v>41891.96503472222</v>
      </c>
      <c r="T3694" s="13">
        <f t="shared" si="173"/>
        <v>41901</v>
      </c>
    </row>
    <row r="3695" spans="1:20" ht="60" hidden="1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</v>
      </c>
      <c r="M3695" t="b">
        <v>0</v>
      </c>
      <c r="N3695" t="s">
        <v>8280</v>
      </c>
      <c r="O3695" t="s">
        <v>8283</v>
      </c>
      <c r="P3695">
        <f t="shared" si="174"/>
        <v>1</v>
      </c>
      <c r="S3695" s="13">
        <f t="shared" si="172"/>
        <v>42309.191307870366</v>
      </c>
      <c r="T3695" s="13">
        <f t="shared" si="173"/>
        <v>42338.9375</v>
      </c>
    </row>
    <row r="3696" spans="1:20" ht="45" hidden="1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1</v>
      </c>
      <c r="M3696" t="b">
        <v>0</v>
      </c>
      <c r="N3696" t="s">
        <v>8280</v>
      </c>
      <c r="O3696" t="s">
        <v>8283</v>
      </c>
      <c r="P3696">
        <f t="shared" si="174"/>
        <v>1</v>
      </c>
      <c r="S3696" s="13">
        <f t="shared" si="172"/>
        <v>42490.133877314816</v>
      </c>
      <c r="T3696" s="13">
        <f t="shared" si="173"/>
        <v>42527.083333333328</v>
      </c>
    </row>
    <row r="3697" spans="1:20" ht="30" hidden="1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1</v>
      </c>
      <c r="M3697" t="b">
        <v>0</v>
      </c>
      <c r="N3697" t="s">
        <v>8280</v>
      </c>
      <c r="O3697" t="s">
        <v>8283</v>
      </c>
      <c r="P3697">
        <f t="shared" si="174"/>
        <v>1</v>
      </c>
      <c r="S3697" s="13">
        <f t="shared" si="172"/>
        <v>41995.870486111111</v>
      </c>
      <c r="T3697" s="13">
        <f t="shared" si="173"/>
        <v>42015.870486111111</v>
      </c>
    </row>
    <row r="3698" spans="1:20" ht="45" hidden="1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1</v>
      </c>
      <c r="M3698" t="b">
        <v>0</v>
      </c>
      <c r="N3698" t="s">
        <v>8280</v>
      </c>
      <c r="O3698" t="s">
        <v>8283</v>
      </c>
      <c r="P3698">
        <f t="shared" si="174"/>
        <v>1</v>
      </c>
      <c r="S3698" s="13">
        <f t="shared" si="172"/>
        <v>41988.617083333331</v>
      </c>
      <c r="T3698" s="13">
        <f t="shared" si="173"/>
        <v>42048.617083333331</v>
      </c>
    </row>
    <row r="3699" spans="1:20" ht="60" hidden="1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1</v>
      </c>
      <c r="M3699" t="b">
        <v>0</v>
      </c>
      <c r="N3699" t="s">
        <v>8280</v>
      </c>
      <c r="O3699" t="s">
        <v>8283</v>
      </c>
      <c r="P3699">
        <f t="shared" si="174"/>
        <v>1</v>
      </c>
      <c r="S3699" s="13">
        <f t="shared" si="172"/>
        <v>42479.465833333335</v>
      </c>
      <c r="T3699" s="13">
        <f t="shared" si="173"/>
        <v>42500.465833333335</v>
      </c>
    </row>
    <row r="3700" spans="1:20" ht="60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1456946487</v>
      </c>
      <c r="J3700">
        <v>1454354487</v>
      </c>
      <c r="K3700" t="b">
        <v>0</v>
      </c>
      <c r="L3700">
        <v>1</v>
      </c>
      <c r="M3700" t="b">
        <v>0</v>
      </c>
      <c r="N3700" t="s">
        <v>8280</v>
      </c>
      <c r="O3700" t="s">
        <v>8283</v>
      </c>
      <c r="P3700">
        <f t="shared" si="174"/>
        <v>1</v>
      </c>
      <c r="S3700" s="13">
        <f t="shared" si="172"/>
        <v>42401.806562500002</v>
      </c>
      <c r="T3700" s="13">
        <f t="shared" si="173"/>
        <v>42431.806562500002</v>
      </c>
    </row>
    <row r="3701" spans="1:20" hidden="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1</v>
      </c>
      <c r="M3701" t="b">
        <v>0</v>
      </c>
      <c r="N3701" t="s">
        <v>8280</v>
      </c>
      <c r="O3701" t="s">
        <v>8283</v>
      </c>
      <c r="P3701">
        <f t="shared" si="174"/>
        <v>1</v>
      </c>
      <c r="S3701" s="13">
        <f t="shared" si="172"/>
        <v>41897.602037037039</v>
      </c>
      <c r="T3701" s="13">
        <f t="shared" si="173"/>
        <v>41927.602037037039</v>
      </c>
    </row>
    <row r="3702" spans="1:20" ht="60" hidden="1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</v>
      </c>
      <c r="M3702" t="b">
        <v>0</v>
      </c>
      <c r="N3702" t="s">
        <v>8280</v>
      </c>
      <c r="O3702" t="s">
        <v>8283</v>
      </c>
      <c r="P3702">
        <f t="shared" si="174"/>
        <v>1</v>
      </c>
      <c r="S3702" s="13">
        <f t="shared" si="172"/>
        <v>41882.585648148146</v>
      </c>
      <c r="T3702" s="13">
        <f t="shared" si="173"/>
        <v>41912.666666666664</v>
      </c>
    </row>
    <row r="3703" spans="1:20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1</v>
      </c>
      <c r="M3703" t="b">
        <v>0</v>
      </c>
      <c r="N3703" t="s">
        <v>8280</v>
      </c>
      <c r="O3703" t="s">
        <v>8283</v>
      </c>
      <c r="P3703">
        <f t="shared" si="174"/>
        <v>1</v>
      </c>
      <c r="S3703" s="13">
        <f t="shared" si="172"/>
        <v>42129.541585648149</v>
      </c>
      <c r="T3703" s="13">
        <f t="shared" si="173"/>
        <v>42159.541585648149</v>
      </c>
    </row>
    <row r="3704" spans="1:20" ht="60" hidden="1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1</v>
      </c>
      <c r="M3704" t="b">
        <v>0</v>
      </c>
      <c r="N3704" t="s">
        <v>8280</v>
      </c>
      <c r="O3704" t="s">
        <v>8283</v>
      </c>
      <c r="P3704">
        <f t="shared" si="174"/>
        <v>1</v>
      </c>
      <c r="S3704" s="13">
        <f t="shared" si="172"/>
        <v>42524.53800925926</v>
      </c>
      <c r="T3704" s="13">
        <f t="shared" si="173"/>
        <v>42561.957638888889</v>
      </c>
    </row>
    <row r="3705" spans="1:20" ht="6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1471071540</v>
      </c>
      <c r="J3705">
        <v>1467720388</v>
      </c>
      <c r="K3705" t="b">
        <v>0</v>
      </c>
      <c r="L3705">
        <v>1</v>
      </c>
      <c r="M3705" t="b">
        <v>0</v>
      </c>
      <c r="N3705" t="s">
        <v>8280</v>
      </c>
      <c r="O3705" t="s">
        <v>8283</v>
      </c>
      <c r="P3705">
        <f t="shared" si="174"/>
        <v>1</v>
      </c>
      <c r="S3705" s="13">
        <f t="shared" si="172"/>
        <v>42556.504490740743</v>
      </c>
      <c r="T3705" s="13">
        <f t="shared" si="173"/>
        <v>42595.290972222225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0</v>
      </c>
      <c r="M3706" t="b">
        <v>0</v>
      </c>
      <c r="N3706" t="s">
        <v>8278</v>
      </c>
      <c r="O3706" t="s">
        <v>8294</v>
      </c>
      <c r="P3706">
        <f t="shared" si="174"/>
        <v>0</v>
      </c>
      <c r="S3706" s="13">
        <f t="shared" si="172"/>
        <v>42461.689745370371</v>
      </c>
      <c r="T3706" s="13">
        <f t="shared" si="173"/>
        <v>42521.689745370371</v>
      </c>
    </row>
    <row r="3707" spans="1:20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0</v>
      </c>
      <c r="M3707" t="b">
        <v>0</v>
      </c>
      <c r="N3707" t="s">
        <v>8278</v>
      </c>
      <c r="O3707" t="s">
        <v>8294</v>
      </c>
      <c r="P3707">
        <f t="shared" si="174"/>
        <v>0</v>
      </c>
      <c r="S3707" s="13">
        <f t="shared" si="172"/>
        <v>41792.542986111112</v>
      </c>
      <c r="T3707" s="13">
        <f t="shared" si="173"/>
        <v>41813.75</v>
      </c>
    </row>
    <row r="3708" spans="1:20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0</v>
      </c>
      <c r="M3708" t="b">
        <v>0</v>
      </c>
      <c r="N3708" t="s">
        <v>8278</v>
      </c>
      <c r="O3708" t="s">
        <v>8294</v>
      </c>
      <c r="P3708">
        <f t="shared" si="174"/>
        <v>0</v>
      </c>
      <c r="S3708" s="13">
        <f t="shared" si="172"/>
        <v>41879.913761574076</v>
      </c>
      <c r="T3708" s="13">
        <f t="shared" si="173"/>
        <v>41894.913761574076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0</v>
      </c>
      <c r="M3709" t="b">
        <v>0</v>
      </c>
      <c r="N3709" t="s">
        <v>8278</v>
      </c>
      <c r="O3709" t="s">
        <v>8294</v>
      </c>
      <c r="P3709">
        <f t="shared" si="174"/>
        <v>0</v>
      </c>
      <c r="S3709" s="13">
        <f t="shared" si="172"/>
        <v>42552.048356481479</v>
      </c>
      <c r="T3709" s="13">
        <f t="shared" si="173"/>
        <v>42573.226388888885</v>
      </c>
    </row>
    <row r="3710" spans="1:20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0</v>
      </c>
      <c r="M3710" t="b">
        <v>0</v>
      </c>
      <c r="N3710" t="s">
        <v>8278</v>
      </c>
      <c r="O3710" t="s">
        <v>8294</v>
      </c>
      <c r="P3710">
        <f t="shared" si="174"/>
        <v>0</v>
      </c>
      <c r="S3710" s="13">
        <f t="shared" si="172"/>
        <v>41810.142199074071</v>
      </c>
      <c r="T3710" s="13">
        <f t="shared" si="173"/>
        <v>41824.142199074071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0</v>
      </c>
      <c r="M3711" t="b">
        <v>0</v>
      </c>
      <c r="N3711" t="s">
        <v>8278</v>
      </c>
      <c r="O3711" t="s">
        <v>8294</v>
      </c>
      <c r="P3711">
        <f t="shared" si="174"/>
        <v>0</v>
      </c>
      <c r="S3711" s="13">
        <f t="shared" si="172"/>
        <v>41785.707708333335</v>
      </c>
      <c r="T3711" s="13">
        <f t="shared" si="173"/>
        <v>41815.707708333335</v>
      </c>
    </row>
    <row r="3712" spans="1:20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0</v>
      </c>
      <c r="M3712" t="b">
        <v>0</v>
      </c>
      <c r="N3712" t="s">
        <v>8278</v>
      </c>
      <c r="O3712" t="s">
        <v>8294</v>
      </c>
      <c r="P3712">
        <f t="shared" si="174"/>
        <v>0</v>
      </c>
      <c r="S3712" s="13">
        <f t="shared" si="172"/>
        <v>42072.576249999998</v>
      </c>
      <c r="T3712" s="13">
        <f t="shared" si="173"/>
        <v>42097.576249999998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0</v>
      </c>
      <c r="M3713" t="b">
        <v>0</v>
      </c>
      <c r="N3713" t="s">
        <v>8278</v>
      </c>
      <c r="O3713" t="s">
        <v>8294</v>
      </c>
      <c r="P3713">
        <f t="shared" si="174"/>
        <v>0</v>
      </c>
      <c r="S3713" s="13">
        <f t="shared" si="172"/>
        <v>41779.724224537036</v>
      </c>
      <c r="T3713" s="13">
        <f t="shared" si="173"/>
        <v>41805.666666666664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1433055540</v>
      </c>
      <c r="J3714">
        <v>1431230867</v>
      </c>
      <c r="K3714" t="b">
        <v>0</v>
      </c>
      <c r="L3714">
        <v>0</v>
      </c>
      <c r="M3714" t="b">
        <v>0</v>
      </c>
      <c r="N3714" t="s">
        <v>8278</v>
      </c>
      <c r="O3714" t="s">
        <v>8294</v>
      </c>
      <c r="P3714">
        <f t="shared" si="174"/>
        <v>0</v>
      </c>
      <c r="S3714" s="13">
        <f t="shared" si="172"/>
        <v>42134.172071759262</v>
      </c>
      <c r="T3714" s="13">
        <f t="shared" si="173"/>
        <v>42155.290972222225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0</v>
      </c>
      <c r="M3715" t="b">
        <v>0</v>
      </c>
      <c r="N3715" t="s">
        <v>8278</v>
      </c>
      <c r="O3715" t="s">
        <v>8294</v>
      </c>
      <c r="P3715">
        <f t="shared" ref="P3715:P3778" si="175">IFERROR(ROUND(E3715/L3715,2),0)</f>
        <v>0</v>
      </c>
      <c r="S3715" s="13">
        <f t="shared" ref="S3715:S3778" si="176">(((J3715/60)/60)/24+DATE(1970,1,1))</f>
        <v>42505.738032407404</v>
      </c>
      <c r="T3715" s="13">
        <f t="shared" ref="T3715:T3778" si="177">(((I3715/60)/60)/24)+DATE(1970,1,1)</f>
        <v>42525.738032407404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1432612740</v>
      </c>
      <c r="J3716">
        <v>1429881667</v>
      </c>
      <c r="K3716" t="b">
        <v>0</v>
      </c>
      <c r="L3716">
        <v>0</v>
      </c>
      <c r="M3716" t="b">
        <v>0</v>
      </c>
      <c r="N3716" t="s">
        <v>8278</v>
      </c>
      <c r="O3716" t="s">
        <v>8294</v>
      </c>
      <c r="P3716">
        <f t="shared" si="175"/>
        <v>0</v>
      </c>
      <c r="S3716" s="13">
        <f t="shared" si="176"/>
        <v>42118.556331018524</v>
      </c>
      <c r="T3716" s="13">
        <f t="shared" si="177"/>
        <v>42150.165972222225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0</v>
      </c>
      <c r="M3717" t="b">
        <v>0</v>
      </c>
      <c r="N3717" t="s">
        <v>8278</v>
      </c>
      <c r="O3717" t="s">
        <v>8294</v>
      </c>
      <c r="P3717">
        <f t="shared" si="175"/>
        <v>0</v>
      </c>
      <c r="S3717" s="13">
        <f t="shared" si="176"/>
        <v>42036.995590277773</v>
      </c>
      <c r="T3717" s="13">
        <f t="shared" si="177"/>
        <v>42094.536111111112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0</v>
      </c>
      <c r="M3718" t="b">
        <v>0</v>
      </c>
      <c r="N3718" t="s">
        <v>8278</v>
      </c>
      <c r="O3718" t="s">
        <v>8294</v>
      </c>
      <c r="P3718">
        <f t="shared" si="175"/>
        <v>0</v>
      </c>
      <c r="S3718" s="13">
        <f t="shared" si="176"/>
        <v>42360.887835648144</v>
      </c>
      <c r="T3718" s="13">
        <f t="shared" si="177"/>
        <v>42390.887835648144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0</v>
      </c>
      <c r="M3719" t="b">
        <v>0</v>
      </c>
      <c r="N3719" t="s">
        <v>8278</v>
      </c>
      <c r="O3719" t="s">
        <v>8282</v>
      </c>
      <c r="P3719">
        <f t="shared" si="175"/>
        <v>0</v>
      </c>
      <c r="S3719" s="13">
        <f t="shared" si="176"/>
        <v>42102.866307870368</v>
      </c>
      <c r="T3719" s="13">
        <f t="shared" si="177"/>
        <v>42133.866307870368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0</v>
      </c>
      <c r="M3720" t="b">
        <v>0</v>
      </c>
      <c r="N3720" t="s">
        <v>8278</v>
      </c>
      <c r="O3720" t="s">
        <v>8282</v>
      </c>
      <c r="P3720">
        <f t="shared" si="175"/>
        <v>0</v>
      </c>
      <c r="S3720" s="13">
        <f t="shared" si="176"/>
        <v>42032.716145833328</v>
      </c>
      <c r="T3720" s="13">
        <f t="shared" si="177"/>
        <v>42062.716145833328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0</v>
      </c>
      <c r="M3721" t="b">
        <v>0</v>
      </c>
      <c r="N3721" t="s">
        <v>8278</v>
      </c>
      <c r="O3721" t="s">
        <v>8282</v>
      </c>
      <c r="P3721">
        <f t="shared" si="175"/>
        <v>0</v>
      </c>
      <c r="S3721" s="13">
        <f t="shared" si="176"/>
        <v>42147.729930555557</v>
      </c>
      <c r="T3721" s="13">
        <f t="shared" si="177"/>
        <v>42177.729930555557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0</v>
      </c>
      <c r="M3722" t="b">
        <v>0</v>
      </c>
      <c r="N3722" t="s">
        <v>8278</v>
      </c>
      <c r="O3722" t="s">
        <v>8282</v>
      </c>
      <c r="P3722">
        <f t="shared" si="175"/>
        <v>0</v>
      </c>
      <c r="S3722" s="13">
        <f t="shared" si="176"/>
        <v>42165.993125000001</v>
      </c>
      <c r="T3722" s="13">
        <f t="shared" si="177"/>
        <v>42187.993125000001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0</v>
      </c>
      <c r="M3723" t="b">
        <v>0</v>
      </c>
      <c r="N3723" t="s">
        <v>8278</v>
      </c>
      <c r="O3723" t="s">
        <v>8282</v>
      </c>
      <c r="P3723">
        <f t="shared" si="175"/>
        <v>0</v>
      </c>
      <c r="S3723" s="13">
        <f t="shared" si="176"/>
        <v>41927.936157407406</v>
      </c>
      <c r="T3723" s="13">
        <f t="shared" si="177"/>
        <v>41948.977824074071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1455231540</v>
      </c>
      <c r="J3724">
        <v>1452614847</v>
      </c>
      <c r="K3724" t="b">
        <v>0</v>
      </c>
      <c r="L3724">
        <v>0</v>
      </c>
      <c r="M3724" t="b">
        <v>0</v>
      </c>
      <c r="N3724" t="s">
        <v>8278</v>
      </c>
      <c r="O3724" t="s">
        <v>8282</v>
      </c>
      <c r="P3724">
        <f t="shared" si="175"/>
        <v>0</v>
      </c>
      <c r="S3724" s="13">
        <f t="shared" si="176"/>
        <v>42381.671840277777</v>
      </c>
      <c r="T3724" s="13">
        <f t="shared" si="177"/>
        <v>42411.957638888889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0</v>
      </c>
      <c r="M3725" t="b">
        <v>0</v>
      </c>
      <c r="N3725" t="s">
        <v>8278</v>
      </c>
      <c r="O3725" t="s">
        <v>8282</v>
      </c>
      <c r="P3725">
        <f t="shared" si="175"/>
        <v>0</v>
      </c>
      <c r="S3725" s="13">
        <f t="shared" si="176"/>
        <v>41943.753032407411</v>
      </c>
      <c r="T3725" s="13">
        <f t="shared" si="177"/>
        <v>41973.794699074075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1462402800</v>
      </c>
      <c r="J3726">
        <v>1459856860</v>
      </c>
      <c r="K3726" t="b">
        <v>0</v>
      </c>
      <c r="L3726">
        <v>0</v>
      </c>
      <c r="M3726" t="b">
        <v>0</v>
      </c>
      <c r="N3726" t="s">
        <v>8278</v>
      </c>
      <c r="O3726" t="s">
        <v>8282</v>
      </c>
      <c r="P3726">
        <f t="shared" si="175"/>
        <v>0</v>
      </c>
      <c r="S3726" s="13">
        <f t="shared" si="176"/>
        <v>42465.491435185191</v>
      </c>
      <c r="T3726" s="13">
        <f t="shared" si="177"/>
        <v>42494.958333333328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0</v>
      </c>
      <c r="M3727" t="b">
        <v>0</v>
      </c>
      <c r="N3727" t="s">
        <v>8278</v>
      </c>
      <c r="O3727" t="s">
        <v>8282</v>
      </c>
      <c r="P3727">
        <f t="shared" si="175"/>
        <v>0</v>
      </c>
      <c r="S3727" s="13">
        <f t="shared" si="176"/>
        <v>42401.945219907408</v>
      </c>
      <c r="T3727" s="13">
        <f t="shared" si="177"/>
        <v>42418.895833333328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0</v>
      </c>
      <c r="M3728" t="b">
        <v>0</v>
      </c>
      <c r="N3728" t="s">
        <v>8278</v>
      </c>
      <c r="O3728" t="s">
        <v>8282</v>
      </c>
      <c r="P3728">
        <f t="shared" si="175"/>
        <v>0</v>
      </c>
      <c r="S3728" s="13">
        <f t="shared" si="176"/>
        <v>42462.140868055561</v>
      </c>
      <c r="T3728" s="13">
        <f t="shared" si="177"/>
        <v>42489.875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0</v>
      </c>
      <c r="M3729" t="b">
        <v>0</v>
      </c>
      <c r="N3729" t="s">
        <v>8278</v>
      </c>
      <c r="O3729" t="s">
        <v>8282</v>
      </c>
      <c r="P3729">
        <f t="shared" si="175"/>
        <v>0</v>
      </c>
      <c r="S3729" s="13">
        <f t="shared" si="176"/>
        <v>42632.348310185189</v>
      </c>
      <c r="T3729" s="13">
        <f t="shared" si="177"/>
        <v>42663.204861111109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0</v>
      </c>
      <c r="M3730" t="b">
        <v>0</v>
      </c>
      <c r="N3730" t="s">
        <v>8278</v>
      </c>
      <c r="O3730" t="s">
        <v>8282</v>
      </c>
      <c r="P3730">
        <f t="shared" si="175"/>
        <v>0</v>
      </c>
      <c r="S3730" s="13">
        <f t="shared" si="176"/>
        <v>42205.171018518522</v>
      </c>
      <c r="T3730" s="13">
        <f t="shared" si="177"/>
        <v>42235.171018518522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0</v>
      </c>
      <c r="M3731" t="b">
        <v>0</v>
      </c>
      <c r="N3731" t="s">
        <v>8278</v>
      </c>
      <c r="O3731" t="s">
        <v>8282</v>
      </c>
      <c r="P3731">
        <f t="shared" si="175"/>
        <v>0</v>
      </c>
      <c r="S3731" s="13">
        <f t="shared" si="176"/>
        <v>42041.205000000002</v>
      </c>
      <c r="T3731" s="13">
        <f t="shared" si="177"/>
        <v>42086.16333333333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0</v>
      </c>
      <c r="M3732" t="b">
        <v>0</v>
      </c>
      <c r="N3732" t="s">
        <v>8278</v>
      </c>
      <c r="O3732" t="s">
        <v>8282</v>
      </c>
      <c r="P3732">
        <f t="shared" si="175"/>
        <v>0</v>
      </c>
      <c r="S3732" s="13">
        <f t="shared" si="176"/>
        <v>42203.677766203706</v>
      </c>
      <c r="T3732" s="13">
        <f t="shared" si="177"/>
        <v>42233.677766203706</v>
      </c>
    </row>
    <row r="3733" spans="1:20" ht="39" hidden="1" customHeight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0</v>
      </c>
      <c r="M3733" t="b">
        <v>0</v>
      </c>
      <c r="N3733" t="s">
        <v>8278</v>
      </c>
      <c r="O3733" t="s">
        <v>8282</v>
      </c>
      <c r="P3733">
        <f t="shared" si="175"/>
        <v>0</v>
      </c>
      <c r="S3733" s="13">
        <f t="shared" si="176"/>
        <v>41983.752847222218</v>
      </c>
      <c r="T3733" s="13">
        <f t="shared" si="177"/>
        <v>42014.140972222223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1422100800</v>
      </c>
      <c r="J3734">
        <v>1416932133</v>
      </c>
      <c r="K3734" t="b">
        <v>0</v>
      </c>
      <c r="L3734">
        <v>0</v>
      </c>
      <c r="M3734" t="b">
        <v>0</v>
      </c>
      <c r="N3734" t="s">
        <v>8278</v>
      </c>
      <c r="O3734" t="s">
        <v>8282</v>
      </c>
      <c r="P3734">
        <f t="shared" si="175"/>
        <v>0</v>
      </c>
      <c r="S3734" s="13">
        <f t="shared" si="176"/>
        <v>41968.677465277782</v>
      </c>
      <c r="T3734" s="13">
        <f t="shared" si="177"/>
        <v>42028.5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8278</v>
      </c>
      <c r="O3735" t="s">
        <v>8282</v>
      </c>
      <c r="P3735">
        <f t="shared" si="175"/>
        <v>0</v>
      </c>
      <c r="S3735" s="13">
        <f t="shared" si="176"/>
        <v>42103.024398148147</v>
      </c>
      <c r="T3735" s="13">
        <f t="shared" si="177"/>
        <v>42112.9375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0</v>
      </c>
      <c r="M3736" t="b">
        <v>0</v>
      </c>
      <c r="N3736" t="s">
        <v>8278</v>
      </c>
      <c r="O3736" t="s">
        <v>8282</v>
      </c>
      <c r="P3736">
        <f t="shared" si="175"/>
        <v>0</v>
      </c>
      <c r="S3736" s="13">
        <f t="shared" si="176"/>
        <v>42089.901574074072</v>
      </c>
      <c r="T3736" s="13">
        <f t="shared" si="177"/>
        <v>42149.901574074072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0</v>
      </c>
      <c r="M3737" t="b">
        <v>0</v>
      </c>
      <c r="N3737" t="s">
        <v>8278</v>
      </c>
      <c r="O3737" t="s">
        <v>8282</v>
      </c>
      <c r="P3737">
        <f t="shared" si="175"/>
        <v>0</v>
      </c>
      <c r="S3737" s="13">
        <f t="shared" si="176"/>
        <v>42122.693159722221</v>
      </c>
      <c r="T3737" s="13">
        <f t="shared" si="177"/>
        <v>42152.693159722221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0</v>
      </c>
      <c r="M3738" t="b">
        <v>0</v>
      </c>
      <c r="N3738" t="s">
        <v>8278</v>
      </c>
      <c r="O3738" t="s">
        <v>8282</v>
      </c>
      <c r="P3738">
        <f t="shared" si="175"/>
        <v>0</v>
      </c>
      <c r="S3738" s="13">
        <f t="shared" si="176"/>
        <v>42048.711724537032</v>
      </c>
      <c r="T3738" s="13">
        <f t="shared" si="177"/>
        <v>42086.75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1447311540</v>
      </c>
      <c r="J3739">
        <v>1445358903</v>
      </c>
      <c r="K3739" t="b">
        <v>0</v>
      </c>
      <c r="L3739">
        <v>0</v>
      </c>
      <c r="M3739" t="b">
        <v>0</v>
      </c>
      <c r="N3739" t="s">
        <v>8278</v>
      </c>
      <c r="O3739" t="s">
        <v>8282</v>
      </c>
      <c r="P3739">
        <f t="shared" si="175"/>
        <v>0</v>
      </c>
      <c r="S3739" s="13">
        <f t="shared" si="176"/>
        <v>42297.691006944442</v>
      </c>
      <c r="T3739" s="13">
        <f t="shared" si="177"/>
        <v>42320.290972222225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0</v>
      </c>
      <c r="M3740" t="b">
        <v>0</v>
      </c>
      <c r="N3740" t="s">
        <v>8278</v>
      </c>
      <c r="O3740" t="s">
        <v>8282</v>
      </c>
      <c r="P3740">
        <f t="shared" si="175"/>
        <v>0</v>
      </c>
      <c r="S3740" s="13">
        <f t="shared" si="176"/>
        <v>41813.938715277778</v>
      </c>
      <c r="T3740" s="13">
        <f t="shared" si="177"/>
        <v>41835.916666666664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0</v>
      </c>
      <c r="M3741" t="b">
        <v>0</v>
      </c>
      <c r="N3741" t="s">
        <v>8278</v>
      </c>
      <c r="O3741" t="s">
        <v>8282</v>
      </c>
      <c r="P3741">
        <f t="shared" si="175"/>
        <v>0</v>
      </c>
      <c r="S3741" s="13">
        <f t="shared" si="176"/>
        <v>42548.449861111112</v>
      </c>
      <c r="T3741" s="13">
        <f t="shared" si="177"/>
        <v>42568.449861111112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0</v>
      </c>
      <c r="M3742" t="b">
        <v>0</v>
      </c>
      <c r="N3742" t="s">
        <v>8278</v>
      </c>
      <c r="O3742" t="s">
        <v>8282</v>
      </c>
      <c r="P3742">
        <f t="shared" si="175"/>
        <v>0</v>
      </c>
      <c r="S3742" s="13">
        <f t="shared" si="176"/>
        <v>41833.089756944442</v>
      </c>
      <c r="T3742" s="13">
        <f t="shared" si="177"/>
        <v>41863.079143518517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8278</v>
      </c>
      <c r="O3743" t="s">
        <v>8282</v>
      </c>
      <c r="P3743">
        <f t="shared" si="175"/>
        <v>0</v>
      </c>
      <c r="S3743" s="13">
        <f t="shared" si="176"/>
        <v>42325.920717592591</v>
      </c>
      <c r="T3743" s="13">
        <f t="shared" si="177"/>
        <v>42355.920717592591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0</v>
      </c>
      <c r="M3744" t="b">
        <v>0</v>
      </c>
      <c r="N3744" t="s">
        <v>8278</v>
      </c>
      <c r="O3744" t="s">
        <v>8282</v>
      </c>
      <c r="P3744">
        <f t="shared" si="175"/>
        <v>0</v>
      </c>
      <c r="S3744" s="13">
        <f t="shared" si="176"/>
        <v>41858.214629629627</v>
      </c>
      <c r="T3744" s="13">
        <f t="shared" si="177"/>
        <v>41888.214629629627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8278</v>
      </c>
      <c r="O3745" t="s">
        <v>8282</v>
      </c>
      <c r="P3745">
        <f t="shared" si="175"/>
        <v>0</v>
      </c>
      <c r="S3745" s="13">
        <f t="shared" si="176"/>
        <v>41793.710231481484</v>
      </c>
      <c r="T3745" s="13">
        <f t="shared" si="177"/>
        <v>41823.710231481484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8278</v>
      </c>
      <c r="O3746" t="s">
        <v>8282</v>
      </c>
      <c r="P3746">
        <f t="shared" si="175"/>
        <v>0</v>
      </c>
      <c r="S3746" s="13">
        <f t="shared" si="176"/>
        <v>41793.814259259263</v>
      </c>
      <c r="T3746" s="13">
        <f t="shared" si="177"/>
        <v>41825.165972222225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0</v>
      </c>
      <c r="M3747" t="b">
        <v>0</v>
      </c>
      <c r="N3747" t="s">
        <v>8278</v>
      </c>
      <c r="O3747" t="s">
        <v>8282</v>
      </c>
      <c r="P3747">
        <f t="shared" si="175"/>
        <v>0</v>
      </c>
      <c r="S3747" s="13">
        <f t="shared" si="176"/>
        <v>41831.697939814818</v>
      </c>
      <c r="T3747" s="13">
        <f t="shared" si="177"/>
        <v>41861.697939814818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0</v>
      </c>
      <c r="M3748" t="b">
        <v>0</v>
      </c>
      <c r="N3748" t="s">
        <v>8278</v>
      </c>
      <c r="O3748" t="s">
        <v>8282</v>
      </c>
      <c r="P3748">
        <f t="shared" si="175"/>
        <v>0</v>
      </c>
      <c r="S3748" s="13">
        <f t="shared" si="176"/>
        <v>42621.389340277776</v>
      </c>
      <c r="T3748" s="13">
        <f t="shared" si="177"/>
        <v>42651.389340277776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0</v>
      </c>
      <c r="M3749" t="b">
        <v>0</v>
      </c>
      <c r="N3749" t="s">
        <v>8278</v>
      </c>
      <c r="O3749" t="s">
        <v>8296</v>
      </c>
      <c r="P3749">
        <f t="shared" si="175"/>
        <v>0</v>
      </c>
      <c r="S3749" s="13">
        <f t="shared" si="176"/>
        <v>42164.299722222218</v>
      </c>
      <c r="T3749" s="13">
        <f t="shared" si="177"/>
        <v>42190.957638888889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0</v>
      </c>
      <c r="M3750" t="b">
        <v>0</v>
      </c>
      <c r="N3750" t="s">
        <v>8278</v>
      </c>
      <c r="O3750" t="s">
        <v>8296</v>
      </c>
      <c r="P3750">
        <f t="shared" si="175"/>
        <v>0</v>
      </c>
      <c r="S3750" s="13">
        <f t="shared" si="176"/>
        <v>42395.706435185188</v>
      </c>
      <c r="T3750" s="13">
        <f t="shared" si="177"/>
        <v>42416.249305555553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0</v>
      </c>
      <c r="M3751" t="b">
        <v>0</v>
      </c>
      <c r="N3751" t="s">
        <v>8278</v>
      </c>
      <c r="O3751" t="s">
        <v>8296</v>
      </c>
      <c r="P3751">
        <f t="shared" si="175"/>
        <v>0</v>
      </c>
      <c r="S3751" s="13">
        <f t="shared" si="176"/>
        <v>42458.127175925925</v>
      </c>
      <c r="T3751" s="13">
        <f t="shared" si="177"/>
        <v>42489.165972222225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0</v>
      </c>
      <c r="M3752" t="b">
        <v>0</v>
      </c>
      <c r="N3752" t="s">
        <v>8278</v>
      </c>
      <c r="O3752" t="s">
        <v>8296</v>
      </c>
      <c r="P3752">
        <f t="shared" si="175"/>
        <v>0</v>
      </c>
      <c r="S3752" s="13">
        <f t="shared" si="176"/>
        <v>42016.981574074074</v>
      </c>
      <c r="T3752" s="13">
        <f t="shared" si="177"/>
        <v>42045.332638888889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1459641073</v>
      </c>
      <c r="J3753">
        <v>1454460673</v>
      </c>
      <c r="K3753" t="b">
        <v>0</v>
      </c>
      <c r="L3753">
        <v>0</v>
      </c>
      <c r="M3753" t="b">
        <v>0</v>
      </c>
      <c r="N3753" t="s">
        <v>8278</v>
      </c>
      <c r="O3753" t="s">
        <v>8296</v>
      </c>
      <c r="P3753">
        <f t="shared" si="175"/>
        <v>0</v>
      </c>
      <c r="S3753" s="13">
        <f t="shared" si="176"/>
        <v>42403.035567129627</v>
      </c>
      <c r="T3753" s="13">
        <f t="shared" si="177"/>
        <v>42462.993900462956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0</v>
      </c>
      <c r="M3754" t="b">
        <v>0</v>
      </c>
      <c r="N3754" t="s">
        <v>8278</v>
      </c>
      <c r="O3754" t="s">
        <v>8296</v>
      </c>
      <c r="P3754">
        <f t="shared" si="175"/>
        <v>0</v>
      </c>
      <c r="S3754" s="13">
        <f t="shared" si="176"/>
        <v>42619.802488425921</v>
      </c>
      <c r="T3754" s="13">
        <f t="shared" si="177"/>
        <v>42659.875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0</v>
      </c>
      <c r="M3755" t="b">
        <v>0</v>
      </c>
      <c r="N3755" t="s">
        <v>8278</v>
      </c>
      <c r="O3755" t="s">
        <v>8296</v>
      </c>
      <c r="P3755">
        <f t="shared" si="175"/>
        <v>0</v>
      </c>
      <c r="S3755" s="13">
        <f t="shared" si="176"/>
        <v>42128.824074074073</v>
      </c>
      <c r="T3755" s="13">
        <f t="shared" si="177"/>
        <v>42158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0</v>
      </c>
      <c r="M3756" t="b">
        <v>0</v>
      </c>
      <c r="N3756" t="s">
        <v>8278</v>
      </c>
      <c r="O3756" t="s">
        <v>8296</v>
      </c>
      <c r="P3756">
        <f t="shared" si="175"/>
        <v>0</v>
      </c>
      <c r="S3756" s="13">
        <f t="shared" si="176"/>
        <v>41808.881215277775</v>
      </c>
      <c r="T3756" s="13">
        <f t="shared" si="177"/>
        <v>41846.207638888889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1460753307</v>
      </c>
      <c r="J3757">
        <v>1458161307</v>
      </c>
      <c r="K3757" t="b">
        <v>0</v>
      </c>
      <c r="L3757">
        <v>0</v>
      </c>
      <c r="M3757" t="b">
        <v>0</v>
      </c>
      <c r="N3757" t="s">
        <v>8278</v>
      </c>
      <c r="O3757" t="s">
        <v>8296</v>
      </c>
      <c r="P3757">
        <f t="shared" si="175"/>
        <v>0</v>
      </c>
      <c r="S3757" s="13">
        <f t="shared" si="176"/>
        <v>42445.866979166662</v>
      </c>
      <c r="T3757" s="13">
        <f t="shared" si="177"/>
        <v>42475.866979166662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0</v>
      </c>
      <c r="M3758" t="b">
        <v>0</v>
      </c>
      <c r="N3758" t="s">
        <v>8278</v>
      </c>
      <c r="O3758" t="s">
        <v>8296</v>
      </c>
      <c r="P3758">
        <f t="shared" si="175"/>
        <v>0</v>
      </c>
      <c r="S3758" s="13">
        <f t="shared" si="176"/>
        <v>41771.814791666664</v>
      </c>
      <c r="T3758" s="13">
        <f t="shared" si="177"/>
        <v>41801.814791666664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0</v>
      </c>
      <c r="M3759" t="b">
        <v>0</v>
      </c>
      <c r="N3759" t="s">
        <v>8278</v>
      </c>
      <c r="O3759" t="s">
        <v>8296</v>
      </c>
      <c r="P3759">
        <f t="shared" si="175"/>
        <v>0</v>
      </c>
      <c r="S3759" s="13">
        <f t="shared" si="176"/>
        <v>41954.850868055553</v>
      </c>
      <c r="T3759" s="13">
        <f t="shared" si="177"/>
        <v>41974.850868055553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0</v>
      </c>
      <c r="M3760" t="b">
        <v>0</v>
      </c>
      <c r="N3760" t="s">
        <v>8278</v>
      </c>
      <c r="O3760" t="s">
        <v>8296</v>
      </c>
      <c r="P3760">
        <f t="shared" si="175"/>
        <v>0</v>
      </c>
      <c r="S3760" s="13">
        <f t="shared" si="176"/>
        <v>41747.471504629626</v>
      </c>
      <c r="T3760" s="13">
        <f t="shared" si="177"/>
        <v>41778.208333333336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0</v>
      </c>
      <c r="M3761" t="b">
        <v>0</v>
      </c>
      <c r="N3761" t="s">
        <v>8278</v>
      </c>
      <c r="O3761" t="s">
        <v>8296</v>
      </c>
      <c r="P3761">
        <f t="shared" si="175"/>
        <v>0</v>
      </c>
      <c r="S3761" s="13">
        <f t="shared" si="176"/>
        <v>42182.108252314814</v>
      </c>
      <c r="T3761" s="13">
        <f t="shared" si="177"/>
        <v>42242.108252314814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0</v>
      </c>
      <c r="M3762" t="b">
        <v>0</v>
      </c>
      <c r="N3762" t="s">
        <v>8278</v>
      </c>
      <c r="O3762" t="s">
        <v>8296</v>
      </c>
      <c r="P3762">
        <f t="shared" si="175"/>
        <v>0</v>
      </c>
      <c r="S3762" s="13">
        <f t="shared" si="176"/>
        <v>41739.525300925925</v>
      </c>
      <c r="T3762" s="13">
        <f t="shared" si="177"/>
        <v>41764.525300925925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0</v>
      </c>
      <c r="M3763" t="b">
        <v>0</v>
      </c>
      <c r="N3763" t="s">
        <v>8278</v>
      </c>
      <c r="O3763" t="s">
        <v>8296</v>
      </c>
      <c r="P3763">
        <f t="shared" si="175"/>
        <v>0</v>
      </c>
      <c r="S3763" s="13">
        <f t="shared" si="176"/>
        <v>42173.466863425929</v>
      </c>
      <c r="T3763" s="13">
        <f t="shared" si="177"/>
        <v>42226.958333333328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0</v>
      </c>
      <c r="M3764" t="b">
        <v>0</v>
      </c>
      <c r="N3764" t="s">
        <v>8278</v>
      </c>
      <c r="O3764" t="s">
        <v>8296</v>
      </c>
      <c r="P3764">
        <f t="shared" si="175"/>
        <v>0</v>
      </c>
      <c r="S3764" s="13">
        <f t="shared" si="176"/>
        <v>42193.813530092593</v>
      </c>
      <c r="T3764" s="13">
        <f t="shared" si="177"/>
        <v>42218.813530092593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1427907626</v>
      </c>
      <c r="J3765">
        <v>1425319226</v>
      </c>
      <c r="K3765" t="b">
        <v>0</v>
      </c>
      <c r="L3765">
        <v>0</v>
      </c>
      <c r="M3765" t="b">
        <v>0</v>
      </c>
      <c r="N3765" t="s">
        <v>8278</v>
      </c>
      <c r="O3765" t="s">
        <v>8296</v>
      </c>
      <c r="P3765">
        <f t="shared" si="175"/>
        <v>0</v>
      </c>
      <c r="S3765" s="13">
        <f t="shared" si="176"/>
        <v>42065.750300925924</v>
      </c>
      <c r="T3765" s="13">
        <f t="shared" si="177"/>
        <v>42095.708634259259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0</v>
      </c>
      <c r="M3766" t="b">
        <v>0</v>
      </c>
      <c r="N3766" t="s">
        <v>8278</v>
      </c>
      <c r="O3766" t="s">
        <v>8296</v>
      </c>
      <c r="P3766">
        <f t="shared" si="175"/>
        <v>0</v>
      </c>
      <c r="S3766" s="13">
        <f t="shared" si="176"/>
        <v>42499.842962962968</v>
      </c>
      <c r="T3766" s="13">
        <f t="shared" si="177"/>
        <v>42519.024999999994</v>
      </c>
    </row>
    <row r="3767" spans="1:20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0</v>
      </c>
      <c r="M3767" t="b">
        <v>0</v>
      </c>
      <c r="N3767" t="s">
        <v>8278</v>
      </c>
      <c r="O3767" t="s">
        <v>8296</v>
      </c>
      <c r="P3767">
        <f t="shared" si="175"/>
        <v>0</v>
      </c>
      <c r="S3767" s="13">
        <f t="shared" si="176"/>
        <v>41820.776412037041</v>
      </c>
      <c r="T3767" s="13">
        <f t="shared" si="177"/>
        <v>41850.776412037041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0</v>
      </c>
      <c r="M3768" t="b">
        <v>0</v>
      </c>
      <c r="N3768" t="s">
        <v>8278</v>
      </c>
      <c r="O3768" t="s">
        <v>8296</v>
      </c>
      <c r="P3768">
        <f t="shared" si="175"/>
        <v>0</v>
      </c>
      <c r="S3768" s="13">
        <f t="shared" si="176"/>
        <v>41788.167187500003</v>
      </c>
      <c r="T3768" s="13">
        <f t="shared" si="177"/>
        <v>41823.167187500003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1425185940</v>
      </c>
      <c r="J3769">
        <v>1423960097</v>
      </c>
      <c r="K3769" t="b">
        <v>0</v>
      </c>
      <c r="L3769">
        <v>0</v>
      </c>
      <c r="M3769" t="b">
        <v>0</v>
      </c>
      <c r="N3769" t="s">
        <v>8278</v>
      </c>
      <c r="O3769" t="s">
        <v>8296</v>
      </c>
      <c r="P3769">
        <f t="shared" si="175"/>
        <v>0</v>
      </c>
      <c r="S3769" s="13">
        <f t="shared" si="176"/>
        <v>42050.019641203704</v>
      </c>
      <c r="T3769" s="13">
        <f t="shared" si="177"/>
        <v>42064.207638888889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0</v>
      </c>
      <c r="M3770" t="b">
        <v>0</v>
      </c>
      <c r="N3770" t="s">
        <v>8278</v>
      </c>
      <c r="O3770" t="s">
        <v>8296</v>
      </c>
      <c r="P3770">
        <f t="shared" si="175"/>
        <v>0</v>
      </c>
      <c r="S3770" s="13">
        <f t="shared" si="176"/>
        <v>41772.727893518517</v>
      </c>
      <c r="T3770" s="13">
        <f t="shared" si="177"/>
        <v>41802.727893518517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0</v>
      </c>
      <c r="M3771" t="b">
        <v>0</v>
      </c>
      <c r="N3771" t="s">
        <v>8278</v>
      </c>
      <c r="O3771" t="s">
        <v>8296</v>
      </c>
      <c r="P3771">
        <f t="shared" si="175"/>
        <v>0</v>
      </c>
      <c r="S3771" s="13">
        <f t="shared" si="176"/>
        <v>42445.598136574074</v>
      </c>
      <c r="T3771" s="13">
        <f t="shared" si="177"/>
        <v>42475.598136574074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0</v>
      </c>
      <c r="M3772" t="b">
        <v>0</v>
      </c>
      <c r="N3772" t="s">
        <v>8278</v>
      </c>
      <c r="O3772" t="s">
        <v>8296</v>
      </c>
      <c r="P3772">
        <f t="shared" si="175"/>
        <v>0</v>
      </c>
      <c r="S3772" s="13">
        <f t="shared" si="176"/>
        <v>42138.930671296301</v>
      </c>
      <c r="T3772" s="13">
        <f t="shared" si="177"/>
        <v>42168.930671296301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0</v>
      </c>
      <c r="M3773" t="b">
        <v>0</v>
      </c>
      <c r="N3773" t="s">
        <v>8278</v>
      </c>
      <c r="O3773" t="s">
        <v>8296</v>
      </c>
      <c r="P3773">
        <f t="shared" si="175"/>
        <v>0</v>
      </c>
      <c r="S3773" s="13">
        <f t="shared" si="176"/>
        <v>42493.857083333336</v>
      </c>
      <c r="T3773" s="13">
        <f t="shared" si="177"/>
        <v>42508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0</v>
      </c>
      <c r="M3774" t="b">
        <v>0</v>
      </c>
      <c r="N3774" t="s">
        <v>8278</v>
      </c>
      <c r="O3774" t="s">
        <v>8296</v>
      </c>
      <c r="P3774">
        <f t="shared" si="175"/>
        <v>0</v>
      </c>
      <c r="S3774" s="13">
        <f t="shared" si="176"/>
        <v>42682.616967592592</v>
      </c>
      <c r="T3774" s="13">
        <f t="shared" si="177"/>
        <v>42703.25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0</v>
      </c>
      <c r="M3775" t="b">
        <v>0</v>
      </c>
      <c r="N3775" t="s">
        <v>8278</v>
      </c>
      <c r="O3775" t="s">
        <v>8296</v>
      </c>
      <c r="P3775">
        <f t="shared" si="175"/>
        <v>0</v>
      </c>
      <c r="S3775" s="13">
        <f t="shared" si="176"/>
        <v>42656.005173611105</v>
      </c>
      <c r="T3775" s="13">
        <f t="shared" si="177"/>
        <v>42689.088888888888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1428606055</v>
      </c>
      <c r="J3776">
        <v>1427223655</v>
      </c>
      <c r="K3776" t="b">
        <v>0</v>
      </c>
      <c r="L3776">
        <v>0</v>
      </c>
      <c r="M3776" t="b">
        <v>0</v>
      </c>
      <c r="N3776" t="s">
        <v>8265</v>
      </c>
      <c r="O3776" t="s">
        <v>8299</v>
      </c>
      <c r="P3776">
        <f t="shared" si="175"/>
        <v>0</v>
      </c>
      <c r="S3776" s="13">
        <f t="shared" si="176"/>
        <v>42087.792303240742</v>
      </c>
      <c r="T3776" s="13">
        <f t="shared" si="177"/>
        <v>42103.792303240742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1428552000</v>
      </c>
      <c r="J3777">
        <v>1426199843</v>
      </c>
      <c r="K3777" t="b">
        <v>0</v>
      </c>
      <c r="L3777">
        <v>0</v>
      </c>
      <c r="M3777" t="b">
        <v>0</v>
      </c>
      <c r="N3777" t="s">
        <v>8265</v>
      </c>
      <c r="O3777" t="s">
        <v>8299</v>
      </c>
      <c r="P3777">
        <f t="shared" si="175"/>
        <v>0</v>
      </c>
      <c r="S3777" s="13">
        <f t="shared" si="176"/>
        <v>42075.942627314813</v>
      </c>
      <c r="T3777" s="13">
        <f t="shared" si="177"/>
        <v>42103.166666666672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0</v>
      </c>
      <c r="M3778" t="b">
        <v>0</v>
      </c>
      <c r="N3778" t="s">
        <v>8265</v>
      </c>
      <c r="O3778" t="s">
        <v>8299</v>
      </c>
      <c r="P3778">
        <f t="shared" si="175"/>
        <v>0</v>
      </c>
      <c r="S3778" s="13">
        <f t="shared" si="176"/>
        <v>41814.367800925924</v>
      </c>
      <c r="T3778" s="13">
        <f t="shared" si="177"/>
        <v>41852.041666666664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0</v>
      </c>
      <c r="M3779" t="b">
        <v>0</v>
      </c>
      <c r="N3779" t="s">
        <v>8265</v>
      </c>
      <c r="O3779" t="s">
        <v>8299</v>
      </c>
      <c r="P3779">
        <f t="shared" ref="P3779:P3842" si="178">IFERROR(ROUND(E3779/L3779,2),0)</f>
        <v>0</v>
      </c>
      <c r="S3779" s="13">
        <f t="shared" ref="S3779:S3842" si="179">(((J3779/60)/60)/24+DATE(1970,1,1))</f>
        <v>41887.111354166671</v>
      </c>
      <c r="T3779" s="13">
        <f t="shared" ref="T3779:T3842" si="180">(((I3779/60)/60)/24)+DATE(1970,1,1)</f>
        <v>41909.166666666664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1423942780</v>
      </c>
      <c r="J3780">
        <v>1418758780</v>
      </c>
      <c r="K3780" t="b">
        <v>0</v>
      </c>
      <c r="L3780">
        <v>0</v>
      </c>
      <c r="M3780" t="b">
        <v>0</v>
      </c>
      <c r="N3780" t="s">
        <v>8265</v>
      </c>
      <c r="O3780" t="s">
        <v>8299</v>
      </c>
      <c r="P3780">
        <f t="shared" si="178"/>
        <v>0</v>
      </c>
      <c r="S3780" s="13">
        <f t="shared" si="179"/>
        <v>41989.819212962961</v>
      </c>
      <c r="T3780" s="13">
        <f t="shared" si="180"/>
        <v>42049.819212962961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0</v>
      </c>
      <c r="M3781" t="b">
        <v>0</v>
      </c>
      <c r="N3781" t="s">
        <v>8265</v>
      </c>
      <c r="O3781" t="s">
        <v>8299</v>
      </c>
      <c r="P3781">
        <f t="shared" si="178"/>
        <v>0</v>
      </c>
      <c r="S3781" s="13">
        <f t="shared" si="179"/>
        <v>42425.735416666663</v>
      </c>
      <c r="T3781" s="13">
        <f t="shared" si="180"/>
        <v>42455.693750000006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0</v>
      </c>
      <c r="M3782" t="b">
        <v>0</v>
      </c>
      <c r="N3782" t="s">
        <v>8265</v>
      </c>
      <c r="O3782" t="s">
        <v>8299</v>
      </c>
      <c r="P3782">
        <f t="shared" si="178"/>
        <v>0</v>
      </c>
      <c r="S3782" s="13">
        <f t="shared" si="179"/>
        <v>42166.219733796301</v>
      </c>
      <c r="T3782" s="13">
        <f t="shared" si="180"/>
        <v>42198.837499999994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0</v>
      </c>
      <c r="M3783" t="b">
        <v>0</v>
      </c>
      <c r="N3783" t="s">
        <v>8265</v>
      </c>
      <c r="O3783" t="s">
        <v>8299</v>
      </c>
      <c r="P3783">
        <f t="shared" si="178"/>
        <v>0</v>
      </c>
      <c r="S3783" s="13">
        <f t="shared" si="179"/>
        <v>41865.882928240739</v>
      </c>
      <c r="T3783" s="13">
        <f t="shared" si="180"/>
        <v>41890.882928240739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0</v>
      </c>
      <c r="M3784" t="b">
        <v>0</v>
      </c>
      <c r="N3784" t="s">
        <v>8265</v>
      </c>
      <c r="O3784" t="s">
        <v>8299</v>
      </c>
      <c r="P3784">
        <f t="shared" si="178"/>
        <v>0</v>
      </c>
      <c r="S3784" s="13">
        <f t="shared" si="179"/>
        <v>42546.862233796302</v>
      </c>
      <c r="T3784" s="13">
        <f t="shared" si="180"/>
        <v>42575.958333333328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0</v>
      </c>
      <c r="M3785" t="b">
        <v>0</v>
      </c>
      <c r="N3785" t="s">
        <v>8265</v>
      </c>
      <c r="O3785" t="s">
        <v>8299</v>
      </c>
      <c r="P3785">
        <f t="shared" si="178"/>
        <v>0</v>
      </c>
      <c r="S3785" s="13">
        <f t="shared" si="179"/>
        <v>42420.140277777777</v>
      </c>
      <c r="T3785" s="13">
        <f t="shared" si="180"/>
        <v>42444.666666666672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1468193532</v>
      </c>
      <c r="J3786">
        <v>1465601532</v>
      </c>
      <c r="K3786" t="b">
        <v>0</v>
      </c>
      <c r="L3786">
        <v>0</v>
      </c>
      <c r="M3786" t="b">
        <v>0</v>
      </c>
      <c r="N3786" t="s">
        <v>8265</v>
      </c>
      <c r="O3786" t="s">
        <v>8299</v>
      </c>
      <c r="P3786">
        <f t="shared" si="178"/>
        <v>0</v>
      </c>
      <c r="S3786" s="13">
        <f t="shared" si="179"/>
        <v>42531.980694444443</v>
      </c>
      <c r="T3786" s="13">
        <f t="shared" si="180"/>
        <v>42561.980694444443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0</v>
      </c>
      <c r="M3787" t="b">
        <v>0</v>
      </c>
      <c r="N3787" t="s">
        <v>8265</v>
      </c>
      <c r="O3787" t="s">
        <v>8299</v>
      </c>
      <c r="P3787">
        <f t="shared" si="178"/>
        <v>0</v>
      </c>
      <c r="S3787" s="13">
        <f t="shared" si="179"/>
        <v>42548.63853009259</v>
      </c>
      <c r="T3787" s="13">
        <f t="shared" si="180"/>
        <v>42584.418749999997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0</v>
      </c>
      <c r="M3788" t="b">
        <v>0</v>
      </c>
      <c r="N3788" t="s">
        <v>8265</v>
      </c>
      <c r="O3788" t="s">
        <v>8299</v>
      </c>
      <c r="P3788">
        <f t="shared" si="178"/>
        <v>0</v>
      </c>
      <c r="S3788" s="13">
        <f t="shared" si="179"/>
        <v>42487.037905092591</v>
      </c>
      <c r="T3788" s="13">
        <f t="shared" si="180"/>
        <v>42517.037905092591</v>
      </c>
    </row>
    <row r="3789" spans="1:20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0</v>
      </c>
      <c r="M3789" t="b">
        <v>0</v>
      </c>
      <c r="N3789" t="s">
        <v>8265</v>
      </c>
      <c r="O3789" t="s">
        <v>8299</v>
      </c>
      <c r="P3789">
        <f t="shared" si="178"/>
        <v>0</v>
      </c>
      <c r="S3789" s="13">
        <f t="shared" si="179"/>
        <v>42167.534791666665</v>
      </c>
      <c r="T3789" s="13">
        <f t="shared" si="180"/>
        <v>42196.165972222225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0</v>
      </c>
      <c r="M3790" t="b">
        <v>0</v>
      </c>
      <c r="N3790" t="s">
        <v>8265</v>
      </c>
      <c r="O3790" t="s">
        <v>8299</v>
      </c>
      <c r="P3790">
        <f t="shared" si="178"/>
        <v>0</v>
      </c>
      <c r="S3790" s="13">
        <f t="shared" si="179"/>
        <v>42333.695821759262</v>
      </c>
      <c r="T3790" s="13">
        <f t="shared" si="180"/>
        <v>42361.679166666669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1434395418</v>
      </c>
      <c r="J3791">
        <v>1431630618</v>
      </c>
      <c r="K3791" t="b">
        <v>0</v>
      </c>
      <c r="L3791">
        <v>0</v>
      </c>
      <c r="M3791" t="b">
        <v>0</v>
      </c>
      <c r="N3791" t="s">
        <v>8265</v>
      </c>
      <c r="O3791" t="s">
        <v>8299</v>
      </c>
      <c r="P3791">
        <f t="shared" si="178"/>
        <v>0</v>
      </c>
      <c r="S3791" s="13">
        <f t="shared" si="179"/>
        <v>42138.798819444448</v>
      </c>
      <c r="T3791" s="13">
        <f t="shared" si="180"/>
        <v>42170.798819444448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8265</v>
      </c>
      <c r="O3792" t="s">
        <v>8299</v>
      </c>
      <c r="P3792">
        <f t="shared" si="178"/>
        <v>0</v>
      </c>
      <c r="S3792" s="13">
        <f t="shared" si="179"/>
        <v>42666.666932870372</v>
      </c>
      <c r="T3792" s="13">
        <f t="shared" si="180"/>
        <v>42696.708599537036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8265</v>
      </c>
      <c r="O3793" t="s">
        <v>8299</v>
      </c>
      <c r="P3793">
        <f t="shared" si="178"/>
        <v>0</v>
      </c>
      <c r="S3793" s="13">
        <f t="shared" si="179"/>
        <v>41766.692037037035</v>
      </c>
      <c r="T3793" s="13">
        <f t="shared" si="180"/>
        <v>41826.692037037035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1436957022</v>
      </c>
      <c r="J3794">
        <v>1434365022</v>
      </c>
      <c r="K3794" t="b">
        <v>0</v>
      </c>
      <c r="L3794">
        <v>0</v>
      </c>
      <c r="M3794" t="b">
        <v>0</v>
      </c>
      <c r="N3794" t="s">
        <v>8265</v>
      </c>
      <c r="O3794" t="s">
        <v>8299</v>
      </c>
      <c r="P3794">
        <f t="shared" si="178"/>
        <v>0</v>
      </c>
      <c r="S3794" s="13">
        <f t="shared" si="179"/>
        <v>42170.447013888886</v>
      </c>
      <c r="T3794" s="13">
        <f t="shared" si="180"/>
        <v>42200.447013888886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1418769129</v>
      </c>
      <c r="J3795">
        <v>1416954729</v>
      </c>
      <c r="K3795" t="b">
        <v>0</v>
      </c>
      <c r="L3795">
        <v>0</v>
      </c>
      <c r="M3795" t="b">
        <v>0</v>
      </c>
      <c r="N3795" t="s">
        <v>8265</v>
      </c>
      <c r="O3795" t="s">
        <v>8299</v>
      </c>
      <c r="P3795">
        <f t="shared" si="178"/>
        <v>0</v>
      </c>
      <c r="S3795" s="13">
        <f t="shared" si="179"/>
        <v>41968.938993055555</v>
      </c>
      <c r="T3795" s="13">
        <f t="shared" si="180"/>
        <v>41989.938993055555</v>
      </c>
    </row>
    <row r="3796" spans="1:20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0</v>
      </c>
      <c r="M3796" t="b">
        <v>0</v>
      </c>
      <c r="N3796" t="s">
        <v>8265</v>
      </c>
      <c r="O3796" t="s">
        <v>8299</v>
      </c>
      <c r="P3796">
        <f t="shared" si="178"/>
        <v>0</v>
      </c>
      <c r="S3796" s="13">
        <f t="shared" si="179"/>
        <v>42132.58048611111</v>
      </c>
      <c r="T3796" s="13">
        <f t="shared" si="180"/>
        <v>42162.58048611111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0</v>
      </c>
      <c r="M3797" t="b">
        <v>0</v>
      </c>
      <c r="N3797" t="s">
        <v>8265</v>
      </c>
      <c r="O3797" t="s">
        <v>8299</v>
      </c>
      <c r="P3797">
        <f t="shared" si="178"/>
        <v>0</v>
      </c>
      <c r="S3797" s="13">
        <f t="shared" si="179"/>
        <v>42201.436226851853</v>
      </c>
      <c r="T3797" s="13">
        <f t="shared" si="180"/>
        <v>42244.9375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0</v>
      </c>
      <c r="M3798" t="b">
        <v>0</v>
      </c>
      <c r="N3798" t="s">
        <v>8265</v>
      </c>
      <c r="O3798" t="s">
        <v>8299</v>
      </c>
      <c r="P3798">
        <f t="shared" si="178"/>
        <v>0</v>
      </c>
      <c r="S3798" s="13">
        <f t="shared" si="179"/>
        <v>42689.029583333337</v>
      </c>
      <c r="T3798" s="13">
        <f t="shared" si="180"/>
        <v>42749.029583333337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1429564165</v>
      </c>
      <c r="J3799">
        <v>1426972165</v>
      </c>
      <c r="K3799" t="b">
        <v>0</v>
      </c>
      <c r="L3799">
        <v>0</v>
      </c>
      <c r="M3799" t="b">
        <v>0</v>
      </c>
      <c r="N3799" t="s">
        <v>8265</v>
      </c>
      <c r="O3799" t="s">
        <v>8299</v>
      </c>
      <c r="P3799">
        <f t="shared" si="178"/>
        <v>0</v>
      </c>
      <c r="S3799" s="13">
        <f t="shared" si="179"/>
        <v>42084.881539351853</v>
      </c>
      <c r="T3799" s="13">
        <f t="shared" si="180"/>
        <v>42114.881539351853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0</v>
      </c>
      <c r="M3800" t="b">
        <v>0</v>
      </c>
      <c r="N3800" t="s">
        <v>8265</v>
      </c>
      <c r="O3800" t="s">
        <v>8299</v>
      </c>
      <c r="P3800">
        <f t="shared" si="178"/>
        <v>0</v>
      </c>
      <c r="S3800" s="13">
        <f t="shared" si="179"/>
        <v>41831.722777777781</v>
      </c>
      <c r="T3800" s="13">
        <f t="shared" si="180"/>
        <v>41861.722777777781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1457734843</v>
      </c>
      <c r="J3801">
        <v>1455142843</v>
      </c>
      <c r="K3801" t="b">
        <v>0</v>
      </c>
      <c r="L3801">
        <v>0</v>
      </c>
      <c r="M3801" t="b">
        <v>0</v>
      </c>
      <c r="N3801" t="s">
        <v>8265</v>
      </c>
      <c r="O3801" t="s">
        <v>8299</v>
      </c>
      <c r="P3801">
        <f t="shared" si="178"/>
        <v>0</v>
      </c>
      <c r="S3801" s="13">
        <f t="shared" si="179"/>
        <v>42410.93105324074</v>
      </c>
      <c r="T3801" s="13">
        <f t="shared" si="180"/>
        <v>42440.93105324074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0</v>
      </c>
      <c r="M3802" t="b">
        <v>0</v>
      </c>
      <c r="N3802" t="s">
        <v>8265</v>
      </c>
      <c r="O3802" t="s">
        <v>8299</v>
      </c>
      <c r="P3802">
        <f t="shared" si="178"/>
        <v>0</v>
      </c>
      <c r="S3802" s="13">
        <f t="shared" si="179"/>
        <v>41982.737071759257</v>
      </c>
      <c r="T3802" s="13">
        <f t="shared" si="180"/>
        <v>42015.207638888889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1420215216</v>
      </c>
      <c r="J3803">
        <v>1417536816</v>
      </c>
      <c r="K3803" t="b">
        <v>0</v>
      </c>
      <c r="L3803">
        <v>0</v>
      </c>
      <c r="M3803" t="b">
        <v>0</v>
      </c>
      <c r="N3803" t="s">
        <v>8265</v>
      </c>
      <c r="O3803" t="s">
        <v>8267</v>
      </c>
      <c r="P3803">
        <f t="shared" si="178"/>
        <v>0</v>
      </c>
      <c r="S3803" s="13">
        <f t="shared" si="179"/>
        <v>41975.676111111112</v>
      </c>
      <c r="T3803" s="13">
        <f t="shared" si="180"/>
        <v>42006.676111111112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8265</v>
      </c>
      <c r="O3804" t="s">
        <v>8267</v>
      </c>
      <c r="P3804">
        <f t="shared" si="178"/>
        <v>0</v>
      </c>
      <c r="S3804" s="13">
        <f t="shared" si="179"/>
        <v>42269.126226851848</v>
      </c>
      <c r="T3804" s="13">
        <f t="shared" si="180"/>
        <v>42299.126226851848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1457133568</v>
      </c>
      <c r="J3805">
        <v>1454541568</v>
      </c>
      <c r="K3805" t="b">
        <v>0</v>
      </c>
      <c r="L3805">
        <v>0</v>
      </c>
      <c r="M3805" t="b">
        <v>0</v>
      </c>
      <c r="N3805" t="s">
        <v>8265</v>
      </c>
      <c r="O3805" t="s">
        <v>8267</v>
      </c>
      <c r="P3805">
        <f t="shared" si="178"/>
        <v>0</v>
      </c>
      <c r="S3805" s="13">
        <f t="shared" si="179"/>
        <v>42403.971851851849</v>
      </c>
      <c r="T3805" s="13">
        <f t="shared" si="180"/>
        <v>42433.971851851849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8268</v>
      </c>
      <c r="O3806" t="s">
        <v>8309</v>
      </c>
      <c r="P3806">
        <f t="shared" si="178"/>
        <v>0</v>
      </c>
      <c r="S3806" s="13">
        <f t="shared" si="179"/>
        <v>42527.00953703704</v>
      </c>
      <c r="T3806" s="13">
        <f t="shared" si="180"/>
        <v>42582.291666666672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1411852640</v>
      </c>
      <c r="J3807">
        <v>1406668640</v>
      </c>
      <c r="K3807" t="b">
        <v>0</v>
      </c>
      <c r="L3807">
        <v>0</v>
      </c>
      <c r="M3807" t="b">
        <v>0</v>
      </c>
      <c r="N3807" t="s">
        <v>8268</v>
      </c>
      <c r="O3807" t="s">
        <v>8309</v>
      </c>
      <c r="P3807">
        <f t="shared" si="178"/>
        <v>0</v>
      </c>
      <c r="S3807" s="13">
        <f t="shared" si="179"/>
        <v>41849.887037037035</v>
      </c>
      <c r="T3807" s="13">
        <f t="shared" si="180"/>
        <v>41909.887037037035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1404022381</v>
      </c>
      <c r="J3808">
        <v>1402294381</v>
      </c>
      <c r="K3808" t="b">
        <v>0</v>
      </c>
      <c r="L3808">
        <v>0</v>
      </c>
      <c r="M3808" t="b">
        <v>0</v>
      </c>
      <c r="N3808" t="s">
        <v>8268</v>
      </c>
      <c r="O3808" t="s">
        <v>8309</v>
      </c>
      <c r="P3808">
        <f t="shared" si="178"/>
        <v>0</v>
      </c>
      <c r="S3808" s="13">
        <f t="shared" si="179"/>
        <v>41799.259039351848</v>
      </c>
      <c r="T3808" s="13">
        <f t="shared" si="180"/>
        <v>41819.259039351848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1428097739</v>
      </c>
      <c r="J3809">
        <v>1427492939</v>
      </c>
      <c r="K3809" t="b">
        <v>0</v>
      </c>
      <c r="L3809">
        <v>0</v>
      </c>
      <c r="M3809" t="b">
        <v>0</v>
      </c>
      <c r="N3809" t="s">
        <v>8268</v>
      </c>
      <c r="O3809" t="s">
        <v>8309</v>
      </c>
      <c r="P3809">
        <f t="shared" si="178"/>
        <v>0</v>
      </c>
      <c r="S3809" s="13">
        <f t="shared" si="179"/>
        <v>42090.909016203703</v>
      </c>
      <c r="T3809" s="13">
        <f t="shared" si="180"/>
        <v>42097.909016203703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0</v>
      </c>
      <c r="M3810" t="b">
        <v>0</v>
      </c>
      <c r="N3810" t="s">
        <v>8268</v>
      </c>
      <c r="O3810" t="s">
        <v>8309</v>
      </c>
      <c r="P3810">
        <f t="shared" si="178"/>
        <v>0</v>
      </c>
      <c r="S3810" s="13">
        <f t="shared" si="179"/>
        <v>42059.453923611116</v>
      </c>
      <c r="T3810" s="13">
        <f t="shared" si="180"/>
        <v>42119.412256944444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0</v>
      </c>
      <c r="M3811" t="b">
        <v>0</v>
      </c>
      <c r="N3811" t="s">
        <v>8268</v>
      </c>
      <c r="O3811" t="s">
        <v>8309</v>
      </c>
      <c r="P3811">
        <f t="shared" si="178"/>
        <v>0</v>
      </c>
      <c r="S3811" s="13">
        <f t="shared" si="179"/>
        <v>41800.526701388888</v>
      </c>
      <c r="T3811" s="13">
        <f t="shared" si="180"/>
        <v>41850.958333333336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0</v>
      </c>
      <c r="M3812" t="b">
        <v>0</v>
      </c>
      <c r="N3812" t="s">
        <v>8284</v>
      </c>
      <c r="O3812" t="s">
        <v>8307</v>
      </c>
      <c r="P3812">
        <f t="shared" si="178"/>
        <v>0</v>
      </c>
      <c r="S3812" s="13">
        <f t="shared" si="179"/>
        <v>42054.849050925928</v>
      </c>
      <c r="T3812" s="13">
        <f t="shared" si="180"/>
        <v>42084.807384259257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0</v>
      </c>
      <c r="M3813" t="b">
        <v>0</v>
      </c>
      <c r="N3813" t="s">
        <v>8284</v>
      </c>
      <c r="O3813" t="s">
        <v>8285</v>
      </c>
      <c r="P3813">
        <f t="shared" si="178"/>
        <v>0</v>
      </c>
      <c r="S3813" s="13">
        <f t="shared" si="179"/>
        <v>42487.62700231481</v>
      </c>
      <c r="T3813" s="13">
        <f t="shared" si="180"/>
        <v>42521.458333333328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1433131140</v>
      </c>
      <c r="J3814">
        <v>1429120908</v>
      </c>
      <c r="K3814" t="b">
        <v>0</v>
      </c>
      <c r="L3814">
        <v>0</v>
      </c>
      <c r="M3814" t="b">
        <v>0</v>
      </c>
      <c r="N3814" t="s">
        <v>8284</v>
      </c>
      <c r="O3814" t="s">
        <v>8285</v>
      </c>
      <c r="P3814">
        <f t="shared" si="178"/>
        <v>0</v>
      </c>
      <c r="S3814" s="13">
        <f t="shared" si="179"/>
        <v>42109.751250000001</v>
      </c>
      <c r="T3814" s="13">
        <f t="shared" si="180"/>
        <v>42156.165972222225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0</v>
      </c>
      <c r="M3815" t="b">
        <v>0</v>
      </c>
      <c r="N3815" t="s">
        <v>8284</v>
      </c>
      <c r="O3815" t="s">
        <v>8307</v>
      </c>
      <c r="P3815">
        <f t="shared" si="178"/>
        <v>0</v>
      </c>
      <c r="S3815" s="13">
        <f t="shared" si="179"/>
        <v>42497.275706018518</v>
      </c>
      <c r="T3815" s="13">
        <f t="shared" si="180"/>
        <v>42535.904861111107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0</v>
      </c>
      <c r="M3816" t="b">
        <v>0</v>
      </c>
      <c r="N3816" t="s">
        <v>8284</v>
      </c>
      <c r="O3816" t="s">
        <v>8307</v>
      </c>
      <c r="P3816">
        <f t="shared" si="178"/>
        <v>0</v>
      </c>
      <c r="S3816" s="13">
        <f t="shared" si="179"/>
        <v>42058.904074074075</v>
      </c>
      <c r="T3816" s="13">
        <f t="shared" si="180"/>
        <v>42095.165972222225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0</v>
      </c>
      <c r="M3817" t="b">
        <v>0</v>
      </c>
      <c r="N3817" t="s">
        <v>8284</v>
      </c>
      <c r="O3817" t="s">
        <v>8307</v>
      </c>
      <c r="P3817">
        <f t="shared" si="178"/>
        <v>0</v>
      </c>
      <c r="S3817" s="13">
        <f t="shared" si="179"/>
        <v>42207.259918981479</v>
      </c>
      <c r="T3817" s="13">
        <f t="shared" si="180"/>
        <v>42236.958333333328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0</v>
      </c>
      <c r="M3818" t="b">
        <v>0</v>
      </c>
      <c r="N3818" t="s">
        <v>8284</v>
      </c>
      <c r="O3818" t="s">
        <v>8307</v>
      </c>
      <c r="P3818">
        <f t="shared" si="178"/>
        <v>0</v>
      </c>
      <c r="S3818" s="13">
        <f t="shared" si="179"/>
        <v>41807.690081018518</v>
      </c>
      <c r="T3818" s="13">
        <f t="shared" si="180"/>
        <v>41837.690081018518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0</v>
      </c>
      <c r="M3819" t="b">
        <v>0</v>
      </c>
      <c r="N3819" t="s">
        <v>8284</v>
      </c>
      <c r="O3819" t="s">
        <v>8307</v>
      </c>
      <c r="P3819">
        <f t="shared" si="178"/>
        <v>0</v>
      </c>
      <c r="S3819" s="13">
        <f t="shared" si="179"/>
        <v>42284.69694444444</v>
      </c>
      <c r="T3819" s="13">
        <f t="shared" si="180"/>
        <v>42301.165972222225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0</v>
      </c>
      <c r="M3820" t="b">
        <v>0</v>
      </c>
      <c r="N3820" t="s">
        <v>8284</v>
      </c>
      <c r="O3820" t="s">
        <v>8307</v>
      </c>
      <c r="P3820">
        <f t="shared" si="178"/>
        <v>0</v>
      </c>
      <c r="S3820" s="13">
        <f t="shared" si="179"/>
        <v>42045.84238425926</v>
      </c>
      <c r="T3820" s="13">
        <f t="shared" si="180"/>
        <v>42075.800717592589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0</v>
      </c>
      <c r="M3821" t="b">
        <v>0</v>
      </c>
      <c r="N3821" t="s">
        <v>8284</v>
      </c>
      <c r="O3821" t="s">
        <v>8307</v>
      </c>
      <c r="P3821">
        <f t="shared" si="178"/>
        <v>0</v>
      </c>
      <c r="S3821" s="13">
        <f t="shared" si="179"/>
        <v>42184.209537037037</v>
      </c>
      <c r="T3821" s="13">
        <f t="shared" si="180"/>
        <v>42202.876388888893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0</v>
      </c>
      <c r="M3822" t="b">
        <v>0</v>
      </c>
      <c r="N3822" t="s">
        <v>8284</v>
      </c>
      <c r="O3822" t="s">
        <v>8307</v>
      </c>
      <c r="P3822">
        <f t="shared" si="178"/>
        <v>0</v>
      </c>
      <c r="S3822" s="13">
        <f t="shared" si="179"/>
        <v>42160.651817129634</v>
      </c>
      <c r="T3822" s="13">
        <f t="shared" si="180"/>
        <v>42190.651817129634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0</v>
      </c>
      <c r="M3823" t="b">
        <v>0</v>
      </c>
      <c r="N3823" t="s">
        <v>8284</v>
      </c>
      <c r="O3823" t="s">
        <v>8307</v>
      </c>
      <c r="P3823">
        <f t="shared" si="178"/>
        <v>0</v>
      </c>
      <c r="S3823" s="13">
        <f t="shared" si="179"/>
        <v>42341.180636574078</v>
      </c>
      <c r="T3823" s="13">
        <f t="shared" si="180"/>
        <v>42373.180636574078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1453244340</v>
      </c>
      <c r="J3824">
        <v>1448136417</v>
      </c>
      <c r="K3824" t="b">
        <v>0</v>
      </c>
      <c r="L3824">
        <v>0</v>
      </c>
      <c r="M3824" t="b">
        <v>0</v>
      </c>
      <c r="N3824" t="s">
        <v>8284</v>
      </c>
      <c r="O3824" t="s">
        <v>8307</v>
      </c>
      <c r="P3824">
        <f t="shared" si="178"/>
        <v>0</v>
      </c>
      <c r="S3824" s="13">
        <f t="shared" si="179"/>
        <v>42329.838159722218</v>
      </c>
      <c r="T3824" s="13">
        <f t="shared" si="180"/>
        <v>42388.957638888889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0</v>
      </c>
      <c r="M3825" t="b">
        <v>0</v>
      </c>
      <c r="N3825" t="s">
        <v>8284</v>
      </c>
      <c r="O3825" t="s">
        <v>8307</v>
      </c>
      <c r="P3825">
        <f t="shared" si="178"/>
        <v>0</v>
      </c>
      <c r="S3825" s="13">
        <f t="shared" si="179"/>
        <v>42170.910231481481</v>
      </c>
      <c r="T3825" s="13">
        <f t="shared" si="180"/>
        <v>42205.165972222225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0</v>
      </c>
      <c r="M3826" t="b">
        <v>0</v>
      </c>
      <c r="N3826" t="s">
        <v>8284</v>
      </c>
      <c r="O3826" t="s">
        <v>8307</v>
      </c>
      <c r="P3826">
        <f t="shared" si="178"/>
        <v>0</v>
      </c>
      <c r="S3826" s="13">
        <f t="shared" si="179"/>
        <v>42571.626192129625</v>
      </c>
      <c r="T3826" s="13">
        <f t="shared" si="180"/>
        <v>42583.570138888885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0</v>
      </c>
      <c r="M3827" t="b">
        <v>0</v>
      </c>
      <c r="N3827" t="s">
        <v>8265</v>
      </c>
      <c r="O3827" t="s">
        <v>8267</v>
      </c>
      <c r="P3827">
        <f t="shared" si="178"/>
        <v>0</v>
      </c>
      <c r="S3827" s="13">
        <f t="shared" si="179"/>
        <v>42151.069606481484</v>
      </c>
      <c r="T3827" s="13">
        <f t="shared" si="180"/>
        <v>42172.069606481484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1430993394</v>
      </c>
      <c r="J3828">
        <v>1428401394</v>
      </c>
      <c r="K3828" t="b">
        <v>0</v>
      </c>
      <c r="L3828">
        <v>0</v>
      </c>
      <c r="M3828" t="b">
        <v>0</v>
      </c>
      <c r="N3828" t="s">
        <v>8265</v>
      </c>
      <c r="O3828" t="s">
        <v>8267</v>
      </c>
      <c r="P3828">
        <f t="shared" si="178"/>
        <v>0</v>
      </c>
      <c r="S3828" s="13">
        <f t="shared" si="179"/>
        <v>42101.423541666663</v>
      </c>
      <c r="T3828" s="13">
        <f t="shared" si="180"/>
        <v>42131.423541666663</v>
      </c>
    </row>
    <row r="3829" spans="1:20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0</v>
      </c>
      <c r="M3829" t="b">
        <v>0</v>
      </c>
      <c r="N3829" t="s">
        <v>8303</v>
      </c>
      <c r="O3829" t="s">
        <v>8304</v>
      </c>
      <c r="P3829">
        <f t="shared" si="178"/>
        <v>0</v>
      </c>
      <c r="S3829" s="13">
        <f t="shared" si="179"/>
        <v>42034.928252314814</v>
      </c>
      <c r="T3829" s="13">
        <f t="shared" si="180"/>
        <v>42090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1420033187</v>
      </c>
      <c r="J3830">
        <v>1414845587</v>
      </c>
      <c r="K3830" t="b">
        <v>0</v>
      </c>
      <c r="L3830">
        <v>0</v>
      </c>
      <c r="M3830" t="b">
        <v>0</v>
      </c>
      <c r="N3830" t="s">
        <v>8303</v>
      </c>
      <c r="O3830" t="s">
        <v>8304</v>
      </c>
      <c r="P3830">
        <f t="shared" si="178"/>
        <v>0</v>
      </c>
      <c r="S3830" s="13">
        <f t="shared" si="179"/>
        <v>41944.527627314819</v>
      </c>
      <c r="T3830" s="13">
        <f t="shared" si="180"/>
        <v>42004.569293981483</v>
      </c>
    </row>
    <row r="3831" spans="1:20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0</v>
      </c>
      <c r="M3831" t="b">
        <v>0</v>
      </c>
      <c r="N3831" t="s">
        <v>8303</v>
      </c>
      <c r="O3831" t="s">
        <v>8304</v>
      </c>
      <c r="P3831">
        <f t="shared" si="178"/>
        <v>0</v>
      </c>
      <c r="S3831" s="13">
        <f t="shared" si="179"/>
        <v>42593.865405092598</v>
      </c>
      <c r="T3831" s="13">
        <f t="shared" si="180"/>
        <v>42613.865405092598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0</v>
      </c>
      <c r="M3832" t="b">
        <v>0</v>
      </c>
      <c r="N3832" t="s">
        <v>8303</v>
      </c>
      <c r="O3832" t="s">
        <v>8304</v>
      </c>
      <c r="P3832">
        <f t="shared" si="178"/>
        <v>0</v>
      </c>
      <c r="S3832" s="13">
        <f t="shared" si="179"/>
        <v>42503.740868055553</v>
      </c>
      <c r="T3832" s="13">
        <f t="shared" si="180"/>
        <v>42517.740868055553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0</v>
      </c>
      <c r="M3833" t="b">
        <v>0</v>
      </c>
      <c r="N3833" t="s">
        <v>8303</v>
      </c>
      <c r="O3833" t="s">
        <v>8304</v>
      </c>
      <c r="P3833">
        <f t="shared" si="178"/>
        <v>0</v>
      </c>
      <c r="S3833" s="13">
        <f t="shared" si="179"/>
        <v>41927.848900462966</v>
      </c>
      <c r="T3833" s="13">
        <f t="shared" si="180"/>
        <v>41948.890567129631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0</v>
      </c>
      <c r="M3834" t="b">
        <v>0</v>
      </c>
      <c r="N3834" t="s">
        <v>8303</v>
      </c>
      <c r="O3834" t="s">
        <v>8304</v>
      </c>
      <c r="P3834">
        <f t="shared" si="178"/>
        <v>0</v>
      </c>
      <c r="S3834" s="13">
        <f t="shared" si="179"/>
        <v>42375.114988425921</v>
      </c>
      <c r="T3834" s="13">
        <f t="shared" si="180"/>
        <v>42420.114988425921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1417460940</v>
      </c>
      <c r="J3835">
        <v>1416516972</v>
      </c>
      <c r="K3835" t="b">
        <v>0</v>
      </c>
      <c r="L3835">
        <v>0</v>
      </c>
      <c r="M3835" t="b">
        <v>0</v>
      </c>
      <c r="N3835" t="s">
        <v>8303</v>
      </c>
      <c r="O3835" t="s">
        <v>8304</v>
      </c>
      <c r="P3835">
        <f t="shared" si="178"/>
        <v>0</v>
      </c>
      <c r="S3835" s="13">
        <f t="shared" si="179"/>
        <v>41963.872361111105</v>
      </c>
      <c r="T3835" s="13">
        <f t="shared" si="180"/>
        <v>41974.797916666663</v>
      </c>
    </row>
    <row r="3836" spans="1:20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0</v>
      </c>
      <c r="M3836" t="b">
        <v>0</v>
      </c>
      <c r="N3836" t="s">
        <v>8303</v>
      </c>
      <c r="O3836" t="s">
        <v>8304</v>
      </c>
      <c r="P3836">
        <f t="shared" si="178"/>
        <v>0</v>
      </c>
      <c r="S3836" s="13">
        <f t="shared" si="179"/>
        <v>42143.445219907408</v>
      </c>
      <c r="T3836" s="13">
        <f t="shared" si="180"/>
        <v>42173.445219907408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0</v>
      </c>
      <c r="M3837" t="b">
        <v>0</v>
      </c>
      <c r="N3837" t="s">
        <v>8303</v>
      </c>
      <c r="O3837" t="s">
        <v>8304</v>
      </c>
      <c r="P3837">
        <f t="shared" si="178"/>
        <v>0</v>
      </c>
      <c r="S3837" s="13">
        <f t="shared" si="179"/>
        <v>42460.94222222222</v>
      </c>
      <c r="T3837" s="13">
        <f t="shared" si="180"/>
        <v>42481.94222222222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0</v>
      </c>
      <c r="M3838" t="b">
        <v>0</v>
      </c>
      <c r="N3838" t="s">
        <v>8303</v>
      </c>
      <c r="O3838" t="s">
        <v>8304</v>
      </c>
      <c r="P3838">
        <f t="shared" si="178"/>
        <v>0</v>
      </c>
      <c r="S3838" s="13">
        <f t="shared" si="179"/>
        <v>42553.926527777774</v>
      </c>
      <c r="T3838" s="13">
        <f t="shared" si="180"/>
        <v>42585.172916666663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0</v>
      </c>
      <c r="M3839" t="b">
        <v>0</v>
      </c>
      <c r="N3839" t="s">
        <v>8303</v>
      </c>
      <c r="O3839" t="s">
        <v>8304</v>
      </c>
      <c r="P3839">
        <f t="shared" si="178"/>
        <v>0</v>
      </c>
      <c r="S3839" s="13">
        <f t="shared" si="179"/>
        <v>42152.765717592592</v>
      </c>
      <c r="T3839" s="13">
        <f t="shared" si="180"/>
        <v>42188.765717592592</v>
      </c>
    </row>
    <row r="3840" spans="1:20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1432314209</v>
      </c>
      <c r="J3840">
        <v>1429722209</v>
      </c>
      <c r="K3840" t="b">
        <v>0</v>
      </c>
      <c r="L3840">
        <v>0</v>
      </c>
      <c r="M3840" t="b">
        <v>0</v>
      </c>
      <c r="N3840" t="s">
        <v>8303</v>
      </c>
      <c r="O3840" t="s">
        <v>8304</v>
      </c>
      <c r="P3840">
        <f t="shared" si="178"/>
        <v>0</v>
      </c>
      <c r="S3840" s="13">
        <f t="shared" si="179"/>
        <v>42116.710752314815</v>
      </c>
      <c r="T3840" s="13">
        <f t="shared" si="180"/>
        <v>42146.710752314815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0</v>
      </c>
      <c r="M3841" t="b">
        <v>0</v>
      </c>
      <c r="N3841" t="s">
        <v>8303</v>
      </c>
      <c r="O3841" t="s">
        <v>8304</v>
      </c>
      <c r="P3841">
        <f t="shared" si="178"/>
        <v>0</v>
      </c>
      <c r="S3841" s="13">
        <f t="shared" si="179"/>
        <v>42155.142638888887</v>
      </c>
      <c r="T3841" s="13">
        <f t="shared" si="180"/>
        <v>42215.142638888887</v>
      </c>
    </row>
    <row r="3842" spans="1:20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0</v>
      </c>
      <c r="M3842" t="b">
        <v>0</v>
      </c>
      <c r="N3842" t="s">
        <v>8303</v>
      </c>
      <c r="O3842" t="s">
        <v>8304</v>
      </c>
      <c r="P3842">
        <f t="shared" si="178"/>
        <v>0</v>
      </c>
      <c r="S3842" s="13">
        <f t="shared" si="179"/>
        <v>42432.701724537037</v>
      </c>
      <c r="T3842" s="13">
        <f t="shared" si="180"/>
        <v>42457.660057870366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1405882287</v>
      </c>
      <c r="J3843">
        <v>1400698287</v>
      </c>
      <c r="K3843" t="b">
        <v>0</v>
      </c>
      <c r="L3843">
        <v>0</v>
      </c>
      <c r="M3843" t="b">
        <v>0</v>
      </c>
      <c r="N3843" t="s">
        <v>8273</v>
      </c>
      <c r="O3843" t="s">
        <v>8291</v>
      </c>
      <c r="P3843">
        <f t="shared" ref="P3843:P3906" si="181">IFERROR(ROUND(E3843/L3843,2),0)</f>
        <v>0</v>
      </c>
      <c r="S3843" s="13">
        <f t="shared" ref="S3843:S3906" si="182">(((J3843/60)/60)/24+DATE(1970,1,1))</f>
        <v>41780.785729166666</v>
      </c>
      <c r="T3843" s="13">
        <f t="shared" ref="T3843:T3906" si="183">(((I3843/60)/60)/24)+DATE(1970,1,1)</f>
        <v>41840.785729166666</v>
      </c>
    </row>
    <row r="3844" spans="1:20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0</v>
      </c>
      <c r="L3844">
        <v>0</v>
      </c>
      <c r="M3844" t="b">
        <v>0</v>
      </c>
      <c r="N3844" t="s">
        <v>8273</v>
      </c>
      <c r="O3844" t="s">
        <v>8291</v>
      </c>
      <c r="P3844">
        <f t="shared" si="181"/>
        <v>0</v>
      </c>
      <c r="S3844" s="13">
        <f t="shared" si="182"/>
        <v>41740.493657407409</v>
      </c>
      <c r="T3844" s="13">
        <f t="shared" si="183"/>
        <v>41770.493657407409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0</v>
      </c>
      <c r="L3845">
        <v>0</v>
      </c>
      <c r="M3845" t="b">
        <v>0</v>
      </c>
      <c r="N3845" t="s">
        <v>8273</v>
      </c>
      <c r="O3845" t="s">
        <v>8291</v>
      </c>
      <c r="P3845">
        <f t="shared" si="181"/>
        <v>0</v>
      </c>
      <c r="S3845" s="13">
        <f t="shared" si="182"/>
        <v>41766.072500000002</v>
      </c>
      <c r="T3845" s="13">
        <f t="shared" si="183"/>
        <v>41791.072500000002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0</v>
      </c>
      <c r="L3846">
        <v>0</v>
      </c>
      <c r="M3846" t="b">
        <v>0</v>
      </c>
      <c r="N3846" t="s">
        <v>8273</v>
      </c>
      <c r="O3846" t="s">
        <v>8291</v>
      </c>
      <c r="P3846">
        <f t="shared" si="181"/>
        <v>0</v>
      </c>
      <c r="S3846" s="13">
        <f t="shared" si="182"/>
        <v>41766.617291666669</v>
      </c>
      <c r="T3846" s="13">
        <f t="shared" si="183"/>
        <v>41793.290972222225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0</v>
      </c>
      <c r="L3847">
        <v>0</v>
      </c>
      <c r="M3847" t="b">
        <v>0</v>
      </c>
      <c r="N3847" t="s">
        <v>8273</v>
      </c>
      <c r="O3847" t="s">
        <v>8291</v>
      </c>
      <c r="P3847">
        <f t="shared" si="181"/>
        <v>0</v>
      </c>
      <c r="S3847" s="13">
        <f t="shared" si="182"/>
        <v>42248.627013888887</v>
      </c>
      <c r="T3847" s="13">
        <f t="shared" si="183"/>
        <v>42278.627013888887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0</v>
      </c>
      <c r="L3848">
        <v>0</v>
      </c>
      <c r="M3848" t="b">
        <v>0</v>
      </c>
      <c r="N3848" t="s">
        <v>8273</v>
      </c>
      <c r="O3848" t="s">
        <v>8291</v>
      </c>
      <c r="P3848">
        <f t="shared" si="181"/>
        <v>0</v>
      </c>
      <c r="S3848" s="13">
        <f t="shared" si="182"/>
        <v>41885.221550925926</v>
      </c>
      <c r="T3848" s="13">
        <f t="shared" si="183"/>
        <v>41916.290972222225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0</v>
      </c>
      <c r="L3849">
        <v>0</v>
      </c>
      <c r="M3849" t="b">
        <v>0</v>
      </c>
      <c r="N3849" t="s">
        <v>8273</v>
      </c>
      <c r="O3849" t="s">
        <v>8301</v>
      </c>
      <c r="P3849">
        <f t="shared" si="181"/>
        <v>0</v>
      </c>
      <c r="S3849" s="13">
        <f t="shared" si="182"/>
        <v>42159.224432870367</v>
      </c>
      <c r="T3849" s="13">
        <f t="shared" si="183"/>
        <v>42204.224432870367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1445196989</v>
      </c>
      <c r="J3850">
        <v>1442604989</v>
      </c>
      <c r="K3850" t="b">
        <v>0</v>
      </c>
      <c r="L3850">
        <v>0</v>
      </c>
      <c r="M3850" t="b">
        <v>0</v>
      </c>
      <c r="N3850" t="s">
        <v>8273</v>
      </c>
      <c r="O3850" t="s">
        <v>8301</v>
      </c>
      <c r="P3850">
        <f t="shared" si="181"/>
        <v>0</v>
      </c>
      <c r="S3850" s="13">
        <f t="shared" si="182"/>
        <v>42265.817002314812</v>
      </c>
      <c r="T3850" s="13">
        <f t="shared" si="183"/>
        <v>42295.817002314812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1434047084</v>
      </c>
      <c r="J3851">
        <v>1431455084</v>
      </c>
      <c r="K3851" t="b">
        <v>0</v>
      </c>
      <c r="L3851">
        <v>0</v>
      </c>
      <c r="M3851" t="b">
        <v>0</v>
      </c>
      <c r="N3851" t="s">
        <v>8273</v>
      </c>
      <c r="O3851" t="s">
        <v>8301</v>
      </c>
      <c r="P3851">
        <f t="shared" si="181"/>
        <v>0</v>
      </c>
      <c r="S3851" s="13">
        <f t="shared" si="182"/>
        <v>42136.767175925925</v>
      </c>
      <c r="T3851" s="13">
        <f t="shared" si="183"/>
        <v>42166.767175925925</v>
      </c>
    </row>
    <row r="3852" spans="1:20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1420081143</v>
      </c>
      <c r="J3852">
        <v>1417489143</v>
      </c>
      <c r="K3852" t="b">
        <v>0</v>
      </c>
      <c r="L3852">
        <v>0</v>
      </c>
      <c r="M3852" t="b">
        <v>0</v>
      </c>
      <c r="N3852" t="s">
        <v>8273</v>
      </c>
      <c r="O3852" t="s">
        <v>8301</v>
      </c>
      <c r="P3852">
        <f t="shared" si="181"/>
        <v>0</v>
      </c>
      <c r="S3852" s="13">
        <f t="shared" si="182"/>
        <v>41975.124340277776</v>
      </c>
      <c r="T3852" s="13">
        <f t="shared" si="183"/>
        <v>42005.124340277776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0</v>
      </c>
      <c r="L3853">
        <v>0</v>
      </c>
      <c r="M3853" t="b">
        <v>0</v>
      </c>
      <c r="N3853" t="s">
        <v>8273</v>
      </c>
      <c r="O3853" t="s">
        <v>8301</v>
      </c>
      <c r="P3853">
        <f t="shared" si="181"/>
        <v>0</v>
      </c>
      <c r="S3853" s="13">
        <f t="shared" si="182"/>
        <v>42172.439571759256</v>
      </c>
      <c r="T3853" s="13">
        <f t="shared" si="183"/>
        <v>42202.439571759256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0</v>
      </c>
      <c r="M3854" t="b">
        <v>0</v>
      </c>
      <c r="N3854" t="s">
        <v>8276</v>
      </c>
      <c r="O3854" t="s">
        <v>8302</v>
      </c>
      <c r="P3854">
        <f t="shared" si="181"/>
        <v>0</v>
      </c>
      <c r="S3854" s="13">
        <f t="shared" si="182"/>
        <v>42065.190694444449</v>
      </c>
      <c r="T3854" s="13">
        <f t="shared" si="183"/>
        <v>42090.149027777778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1409602178</v>
      </c>
      <c r="J3855">
        <v>1406578178</v>
      </c>
      <c r="K3855" t="b">
        <v>0</v>
      </c>
      <c r="L3855">
        <v>0</v>
      </c>
      <c r="M3855" t="b">
        <v>0</v>
      </c>
      <c r="N3855" t="s">
        <v>8276</v>
      </c>
      <c r="O3855" t="s">
        <v>8302</v>
      </c>
      <c r="P3855">
        <f t="shared" si="181"/>
        <v>0</v>
      </c>
      <c r="S3855" s="13">
        <f t="shared" si="182"/>
        <v>41848.84002314815</v>
      </c>
      <c r="T3855" s="13">
        <f t="shared" si="183"/>
        <v>41883.84002314815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0</v>
      </c>
      <c r="M3856" t="b">
        <v>0</v>
      </c>
      <c r="N3856" t="s">
        <v>8276</v>
      </c>
      <c r="O3856" t="s">
        <v>8302</v>
      </c>
      <c r="P3856">
        <f t="shared" si="181"/>
        <v>0</v>
      </c>
      <c r="S3856" s="13">
        <f t="shared" si="182"/>
        <v>42103.884930555556</v>
      </c>
      <c r="T3856" s="13">
        <f t="shared" si="183"/>
        <v>42133.884930555556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0</v>
      </c>
      <c r="M3857" t="b">
        <v>0</v>
      </c>
      <c r="N3857" t="s">
        <v>8276</v>
      </c>
      <c r="O3857" t="s">
        <v>8302</v>
      </c>
      <c r="P3857">
        <f t="shared" si="181"/>
        <v>0</v>
      </c>
      <c r="S3857" s="13">
        <f t="shared" si="182"/>
        <v>42059.970729166671</v>
      </c>
      <c r="T3857" s="13">
        <f t="shared" si="183"/>
        <v>42089.929062499999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0</v>
      </c>
      <c r="M3858" t="b">
        <v>0</v>
      </c>
      <c r="N3858" t="s">
        <v>8276</v>
      </c>
      <c r="O3858" t="s">
        <v>8302</v>
      </c>
      <c r="P3858">
        <f t="shared" si="181"/>
        <v>0</v>
      </c>
      <c r="S3858" s="13">
        <f t="shared" si="182"/>
        <v>42041.743090277778</v>
      </c>
      <c r="T3858" s="13">
        <f t="shared" si="183"/>
        <v>42071.701423611114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0</v>
      </c>
      <c r="M3859" t="b">
        <v>0</v>
      </c>
      <c r="N3859" t="s">
        <v>8276</v>
      </c>
      <c r="O3859" t="s">
        <v>8302</v>
      </c>
      <c r="P3859">
        <f t="shared" si="181"/>
        <v>0</v>
      </c>
      <c r="S3859" s="13">
        <f t="shared" si="182"/>
        <v>41829.73715277778</v>
      </c>
      <c r="T3859" s="13">
        <f t="shared" si="183"/>
        <v>41852.716666666667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0</v>
      </c>
      <c r="M3860" t="b">
        <v>0</v>
      </c>
      <c r="N3860" t="s">
        <v>8276</v>
      </c>
      <c r="O3860" t="s">
        <v>8302</v>
      </c>
      <c r="P3860">
        <f t="shared" si="181"/>
        <v>0</v>
      </c>
      <c r="S3860" s="13">
        <f t="shared" si="182"/>
        <v>42128.431064814817</v>
      </c>
      <c r="T3860" s="13">
        <f t="shared" si="183"/>
        <v>42146.875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0</v>
      </c>
      <c r="M3861" t="b">
        <v>0</v>
      </c>
      <c r="N3861" t="s">
        <v>8276</v>
      </c>
      <c r="O3861" t="s">
        <v>8302</v>
      </c>
      <c r="P3861">
        <f t="shared" si="181"/>
        <v>0</v>
      </c>
      <c r="S3861" s="13">
        <f t="shared" si="182"/>
        <v>41789.893599537041</v>
      </c>
      <c r="T3861" s="13">
        <f t="shared" si="183"/>
        <v>41815.875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0</v>
      </c>
      <c r="M3862" t="b">
        <v>0</v>
      </c>
      <c r="N3862" t="s">
        <v>8276</v>
      </c>
      <c r="O3862" t="s">
        <v>8302</v>
      </c>
      <c r="P3862">
        <f t="shared" si="181"/>
        <v>0</v>
      </c>
      <c r="S3862" s="13">
        <f t="shared" si="182"/>
        <v>41833.660995370366</v>
      </c>
      <c r="T3862" s="13">
        <f t="shared" si="183"/>
        <v>41863.660995370366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0</v>
      </c>
      <c r="M3863" t="b">
        <v>0</v>
      </c>
      <c r="N3863" t="s">
        <v>8276</v>
      </c>
      <c r="O3863" t="s">
        <v>8302</v>
      </c>
      <c r="P3863">
        <f t="shared" si="181"/>
        <v>0</v>
      </c>
      <c r="S3863" s="13">
        <f t="shared" si="182"/>
        <v>41914.590011574073</v>
      </c>
      <c r="T3863" s="13">
        <f t="shared" si="183"/>
        <v>41955.907638888893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0</v>
      </c>
      <c r="M3864" t="b">
        <v>0</v>
      </c>
      <c r="N3864" t="s">
        <v>8284</v>
      </c>
      <c r="O3864" t="s">
        <v>8311</v>
      </c>
      <c r="P3864">
        <f t="shared" si="181"/>
        <v>0</v>
      </c>
      <c r="S3864" s="13">
        <f t="shared" si="182"/>
        <v>42611.261064814811</v>
      </c>
      <c r="T3864" s="13">
        <f t="shared" si="183"/>
        <v>42625.707638888889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8284</v>
      </c>
      <c r="O3865" t="s">
        <v>8311</v>
      </c>
      <c r="P3865">
        <f t="shared" si="181"/>
        <v>0</v>
      </c>
      <c r="S3865" s="13">
        <f t="shared" si="182"/>
        <v>42253.633159722223</v>
      </c>
      <c r="T3865" s="13">
        <f t="shared" si="183"/>
        <v>42313.674826388888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0</v>
      </c>
      <c r="M3866" t="b">
        <v>0</v>
      </c>
      <c r="N3866" t="s">
        <v>8284</v>
      </c>
      <c r="O3866" t="s">
        <v>8311</v>
      </c>
      <c r="P3866">
        <f t="shared" si="181"/>
        <v>0</v>
      </c>
      <c r="S3866" s="13">
        <f t="shared" si="182"/>
        <v>42295.891828703709</v>
      </c>
      <c r="T3866" s="13">
        <f t="shared" si="183"/>
        <v>42325.933495370366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1409376600</v>
      </c>
      <c r="J3867">
        <v>1405957098</v>
      </c>
      <c r="K3867" t="b">
        <v>0</v>
      </c>
      <c r="L3867">
        <v>0</v>
      </c>
      <c r="M3867" t="b">
        <v>0</v>
      </c>
      <c r="N3867" t="s">
        <v>8284</v>
      </c>
      <c r="O3867" t="s">
        <v>8311</v>
      </c>
      <c r="P3867">
        <f t="shared" si="181"/>
        <v>0</v>
      </c>
      <c r="S3867" s="13">
        <f t="shared" si="182"/>
        <v>41841.651597222226</v>
      </c>
      <c r="T3867" s="13">
        <f t="shared" si="183"/>
        <v>41881.229166666664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0</v>
      </c>
      <c r="M3868" t="b">
        <v>0</v>
      </c>
      <c r="N3868" t="s">
        <v>8284</v>
      </c>
      <c r="O3868" t="s">
        <v>8311</v>
      </c>
      <c r="P3868">
        <f t="shared" si="181"/>
        <v>0</v>
      </c>
      <c r="S3868" s="13">
        <f t="shared" si="182"/>
        <v>42402.947002314817</v>
      </c>
      <c r="T3868" s="13">
        <f t="shared" si="183"/>
        <v>42452.145138888889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0</v>
      </c>
      <c r="M3869" t="b">
        <v>0</v>
      </c>
      <c r="N3869" t="s">
        <v>8284</v>
      </c>
      <c r="O3869" t="s">
        <v>8311</v>
      </c>
      <c r="P3869">
        <f t="shared" si="181"/>
        <v>0</v>
      </c>
      <c r="S3869" s="13">
        <f t="shared" si="182"/>
        <v>42509.814108796301</v>
      </c>
      <c r="T3869" s="13">
        <f t="shared" si="183"/>
        <v>42539.814108796301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0</v>
      </c>
      <c r="M3870" t="b">
        <v>0</v>
      </c>
      <c r="N3870" t="s">
        <v>8284</v>
      </c>
      <c r="O3870" t="s">
        <v>8311</v>
      </c>
      <c r="P3870">
        <f t="shared" si="181"/>
        <v>0</v>
      </c>
      <c r="S3870" s="13">
        <f t="shared" si="182"/>
        <v>41865.659780092588</v>
      </c>
      <c r="T3870" s="13">
        <f t="shared" si="183"/>
        <v>41890.659780092588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1426302660</v>
      </c>
      <c r="J3871">
        <v>1423761792</v>
      </c>
      <c r="K3871" t="b">
        <v>0</v>
      </c>
      <c r="L3871">
        <v>0</v>
      </c>
      <c r="M3871" t="b">
        <v>0</v>
      </c>
      <c r="N3871" t="s">
        <v>8265</v>
      </c>
      <c r="O3871" t="s">
        <v>8267</v>
      </c>
      <c r="P3871">
        <f t="shared" si="181"/>
        <v>0</v>
      </c>
      <c r="S3871" s="13">
        <f t="shared" si="182"/>
        <v>42047.724444444444</v>
      </c>
      <c r="T3871" s="13">
        <f t="shared" si="183"/>
        <v>42077.132638888885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1404360478</v>
      </c>
      <c r="J3872">
        <v>1401768478</v>
      </c>
      <c r="K3872" t="b">
        <v>0</v>
      </c>
      <c r="L3872">
        <v>0</v>
      </c>
      <c r="M3872" t="b">
        <v>0</v>
      </c>
      <c r="N3872" t="s">
        <v>8265</v>
      </c>
      <c r="O3872" t="s">
        <v>8267</v>
      </c>
      <c r="P3872">
        <f t="shared" si="181"/>
        <v>0</v>
      </c>
      <c r="S3872" s="13">
        <f t="shared" si="182"/>
        <v>41793.17219907407</v>
      </c>
      <c r="T3872" s="13">
        <f t="shared" si="183"/>
        <v>41823.17219907407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0</v>
      </c>
      <c r="M3873" t="b">
        <v>0</v>
      </c>
      <c r="N3873" t="s">
        <v>8265</v>
      </c>
      <c r="O3873" t="s">
        <v>8267</v>
      </c>
      <c r="P3873">
        <f t="shared" si="181"/>
        <v>0</v>
      </c>
      <c r="S3873" s="13">
        <f t="shared" si="182"/>
        <v>42763.780671296292</v>
      </c>
      <c r="T3873" s="13">
        <f t="shared" si="183"/>
        <v>42823.739004629635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8268</v>
      </c>
      <c r="O3874" t="s">
        <v>8305</v>
      </c>
      <c r="P3874">
        <f t="shared" si="181"/>
        <v>0</v>
      </c>
      <c r="S3874" s="13">
        <f t="shared" si="182"/>
        <v>42180.145787037036</v>
      </c>
      <c r="T3874" s="13">
        <f t="shared" si="183"/>
        <v>42230.145787037036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8268</v>
      </c>
      <c r="O3875" t="s">
        <v>8305</v>
      </c>
      <c r="P3875">
        <f t="shared" si="181"/>
        <v>0</v>
      </c>
      <c r="S3875" s="13">
        <f t="shared" si="182"/>
        <v>42255.696006944447</v>
      </c>
      <c r="T3875" s="13">
        <f t="shared" si="183"/>
        <v>42285.696006944447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8268</v>
      </c>
      <c r="O3876" t="s">
        <v>8305</v>
      </c>
      <c r="P3876">
        <f t="shared" si="181"/>
        <v>0</v>
      </c>
      <c r="S3876" s="13">
        <f t="shared" si="182"/>
        <v>42007.016458333332</v>
      </c>
      <c r="T3876" s="13">
        <f t="shared" si="183"/>
        <v>42028.041666666672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8268</v>
      </c>
      <c r="O3877" t="s">
        <v>8305</v>
      </c>
      <c r="P3877">
        <f t="shared" si="181"/>
        <v>0</v>
      </c>
      <c r="S3877" s="13">
        <f t="shared" si="182"/>
        <v>42615.346817129626</v>
      </c>
      <c r="T3877" s="13">
        <f t="shared" si="183"/>
        <v>42616.416666666672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0</v>
      </c>
      <c r="M3878" t="b">
        <v>0</v>
      </c>
      <c r="N3878" t="s">
        <v>8268</v>
      </c>
      <c r="O3878" t="s">
        <v>8305</v>
      </c>
      <c r="P3878">
        <f t="shared" si="181"/>
        <v>0</v>
      </c>
      <c r="S3878" s="13">
        <f t="shared" si="182"/>
        <v>42372.624166666668</v>
      </c>
      <c r="T3878" s="13">
        <f t="shared" si="183"/>
        <v>42402.624166666668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0</v>
      </c>
      <c r="M3879" t="b">
        <v>0</v>
      </c>
      <c r="N3879" t="s">
        <v>8268</v>
      </c>
      <c r="O3879" t="s">
        <v>8305</v>
      </c>
      <c r="P3879">
        <f t="shared" si="181"/>
        <v>0</v>
      </c>
      <c r="S3879" s="13">
        <f t="shared" si="182"/>
        <v>42682.67768518519</v>
      </c>
      <c r="T3879" s="13">
        <f t="shared" si="183"/>
        <v>42712.67768518519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0</v>
      </c>
      <c r="M3880" t="b">
        <v>0</v>
      </c>
      <c r="N3880" t="s">
        <v>8268</v>
      </c>
      <c r="O3880" t="s">
        <v>8305</v>
      </c>
      <c r="P3880">
        <f t="shared" si="181"/>
        <v>0</v>
      </c>
      <c r="S3880" s="13">
        <f t="shared" si="182"/>
        <v>42154.818819444445</v>
      </c>
      <c r="T3880" s="13">
        <f t="shared" si="183"/>
        <v>42185.165972222225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8268</v>
      </c>
      <c r="O3881" t="s">
        <v>8305</v>
      </c>
      <c r="P3881">
        <f t="shared" si="181"/>
        <v>0</v>
      </c>
      <c r="S3881" s="13">
        <f t="shared" si="182"/>
        <v>41999.861064814817</v>
      </c>
      <c r="T3881" s="13">
        <f t="shared" si="183"/>
        <v>42029.861064814817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1406761200</v>
      </c>
      <c r="J3882">
        <v>1403724820</v>
      </c>
      <c r="K3882" t="b">
        <v>0</v>
      </c>
      <c r="L3882">
        <v>0</v>
      </c>
      <c r="M3882" t="b">
        <v>0</v>
      </c>
      <c r="N3882" t="s">
        <v>8268</v>
      </c>
      <c r="O3882" t="s">
        <v>8305</v>
      </c>
      <c r="P3882">
        <f t="shared" si="181"/>
        <v>0</v>
      </c>
      <c r="S3882" s="13">
        <f t="shared" si="182"/>
        <v>41815.815046296295</v>
      </c>
      <c r="T3882" s="13">
        <f t="shared" si="183"/>
        <v>41850.958333333336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1487550399</v>
      </c>
      <c r="J3883">
        <v>1484958399</v>
      </c>
      <c r="K3883" t="b">
        <v>0</v>
      </c>
      <c r="L3883">
        <v>0</v>
      </c>
      <c r="M3883" t="b">
        <v>0</v>
      </c>
      <c r="N3883" t="s">
        <v>8268</v>
      </c>
      <c r="O3883" t="s">
        <v>8305</v>
      </c>
      <c r="P3883">
        <f t="shared" si="181"/>
        <v>0</v>
      </c>
      <c r="S3883" s="13">
        <f t="shared" si="182"/>
        <v>42756.018506944441</v>
      </c>
      <c r="T3883" s="13">
        <f t="shared" si="183"/>
        <v>42786.018506944441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8268</v>
      </c>
      <c r="O3884" t="s">
        <v>8305</v>
      </c>
      <c r="P3884">
        <f t="shared" si="181"/>
        <v>0</v>
      </c>
      <c r="S3884" s="13">
        <f t="shared" si="182"/>
        <v>42373.983449074076</v>
      </c>
      <c r="T3884" s="13">
        <f t="shared" si="183"/>
        <v>42400.960416666669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8268</v>
      </c>
      <c r="O3885" t="s">
        <v>8305</v>
      </c>
      <c r="P3885">
        <f t="shared" si="181"/>
        <v>0</v>
      </c>
      <c r="S3885" s="13">
        <f t="shared" si="182"/>
        <v>41854.602650462963</v>
      </c>
      <c r="T3885" s="13">
        <f t="shared" si="183"/>
        <v>41884.602650462963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8268</v>
      </c>
      <c r="O3886" t="s">
        <v>8305</v>
      </c>
      <c r="P3886">
        <f t="shared" si="181"/>
        <v>0</v>
      </c>
      <c r="S3886" s="13">
        <f t="shared" si="182"/>
        <v>42065.791574074072</v>
      </c>
      <c r="T3886" s="13">
        <f t="shared" si="183"/>
        <v>42090.749907407408</v>
      </c>
    </row>
    <row r="3887" spans="1:20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8268</v>
      </c>
      <c r="O3887" t="s">
        <v>8305</v>
      </c>
      <c r="P3887">
        <f t="shared" si="181"/>
        <v>0</v>
      </c>
      <c r="S3887" s="13">
        <f t="shared" si="182"/>
        <v>42469.951284722221</v>
      </c>
      <c r="T3887" s="13">
        <f t="shared" si="183"/>
        <v>42499.951284722221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8268</v>
      </c>
      <c r="O3888" t="s">
        <v>8305</v>
      </c>
      <c r="P3888">
        <f t="shared" si="181"/>
        <v>0</v>
      </c>
      <c r="S3888" s="13">
        <f t="shared" si="182"/>
        <v>41954.228032407409</v>
      </c>
      <c r="T3888" s="13">
        <f t="shared" si="183"/>
        <v>41984.228032407409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0</v>
      </c>
      <c r="M3889" t="b">
        <v>0</v>
      </c>
      <c r="N3889" t="s">
        <v>8268</v>
      </c>
      <c r="O3889" t="s">
        <v>8305</v>
      </c>
      <c r="P3889">
        <f t="shared" si="181"/>
        <v>0</v>
      </c>
      <c r="S3889" s="13">
        <f t="shared" si="182"/>
        <v>42079.857974537037</v>
      </c>
      <c r="T3889" s="13">
        <f t="shared" si="183"/>
        <v>42125.916666666672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0</v>
      </c>
      <c r="M3890" t="b">
        <v>0</v>
      </c>
      <c r="N3890" t="s">
        <v>8268</v>
      </c>
      <c r="O3890" t="s">
        <v>8305</v>
      </c>
      <c r="P3890">
        <f t="shared" si="181"/>
        <v>0</v>
      </c>
      <c r="S3890" s="13">
        <f t="shared" si="182"/>
        <v>42762.545810185184</v>
      </c>
      <c r="T3890" s="13">
        <f t="shared" si="183"/>
        <v>42792.545810185184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1420413960</v>
      </c>
      <c r="J3891">
        <v>1417651630</v>
      </c>
      <c r="K3891" t="b">
        <v>0</v>
      </c>
      <c r="L3891">
        <v>0</v>
      </c>
      <c r="M3891" t="b">
        <v>0</v>
      </c>
      <c r="N3891" t="s">
        <v>8268</v>
      </c>
      <c r="O3891" t="s">
        <v>8305</v>
      </c>
      <c r="P3891">
        <f t="shared" si="181"/>
        <v>0</v>
      </c>
      <c r="S3891" s="13">
        <f t="shared" si="182"/>
        <v>41977.004976851851</v>
      </c>
      <c r="T3891" s="13">
        <f t="shared" si="183"/>
        <v>42008.976388888885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0</v>
      </c>
      <c r="M3892" t="b">
        <v>0</v>
      </c>
      <c r="N3892" t="s">
        <v>8268</v>
      </c>
      <c r="O3892" t="s">
        <v>8305</v>
      </c>
      <c r="P3892">
        <f t="shared" si="181"/>
        <v>0</v>
      </c>
      <c r="S3892" s="13">
        <f t="shared" si="182"/>
        <v>42171.758611111116</v>
      </c>
      <c r="T3892" s="13">
        <f t="shared" si="183"/>
        <v>42231.758611111116</v>
      </c>
    </row>
    <row r="3893" spans="1:20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0</v>
      </c>
      <c r="M3893" t="b">
        <v>0</v>
      </c>
      <c r="N3893" t="s">
        <v>8268</v>
      </c>
      <c r="O3893" t="s">
        <v>8309</v>
      </c>
      <c r="P3893">
        <f t="shared" si="181"/>
        <v>0</v>
      </c>
      <c r="S3893" s="13">
        <f t="shared" si="182"/>
        <v>42056.1324537037</v>
      </c>
      <c r="T3893" s="13">
        <f t="shared" si="183"/>
        <v>42086.207638888889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t="s">
        <v>8309</v>
      </c>
      <c r="P3894">
        <f t="shared" si="181"/>
        <v>0</v>
      </c>
      <c r="S3894" s="13">
        <f t="shared" si="182"/>
        <v>41867.652280092596</v>
      </c>
      <c r="T3894" s="13">
        <f t="shared" si="183"/>
        <v>41875.291666666664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0</v>
      </c>
      <c r="M3895" t="b">
        <v>0</v>
      </c>
      <c r="N3895" t="s">
        <v>8268</v>
      </c>
      <c r="O3895" t="s">
        <v>8309</v>
      </c>
      <c r="P3895">
        <f t="shared" si="181"/>
        <v>0</v>
      </c>
      <c r="S3895" s="13">
        <f t="shared" si="182"/>
        <v>41779.657870370371</v>
      </c>
      <c r="T3895" s="13">
        <f t="shared" si="183"/>
        <v>41821.25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0</v>
      </c>
      <c r="M3896" t="b">
        <v>0</v>
      </c>
      <c r="N3896" t="s">
        <v>8268</v>
      </c>
      <c r="O3896" t="s">
        <v>8309</v>
      </c>
      <c r="P3896">
        <f t="shared" si="181"/>
        <v>0</v>
      </c>
      <c r="S3896" s="13">
        <f t="shared" si="182"/>
        <v>42679.958472222221</v>
      </c>
      <c r="T3896" s="13">
        <f t="shared" si="183"/>
        <v>42710.207638888889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0</v>
      </c>
      <c r="M3897" t="b">
        <v>0</v>
      </c>
      <c r="N3897" t="s">
        <v>8268</v>
      </c>
      <c r="O3897" t="s">
        <v>8309</v>
      </c>
      <c r="P3897">
        <f t="shared" si="181"/>
        <v>0</v>
      </c>
      <c r="S3897" s="13">
        <f t="shared" si="182"/>
        <v>42032.250208333338</v>
      </c>
      <c r="T3897" s="13">
        <f t="shared" si="183"/>
        <v>42063.250208333338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0</v>
      </c>
      <c r="M3898" t="b">
        <v>0</v>
      </c>
      <c r="N3898" t="s">
        <v>8268</v>
      </c>
      <c r="O3898" t="s">
        <v>8309</v>
      </c>
      <c r="P3898">
        <f t="shared" si="181"/>
        <v>0</v>
      </c>
      <c r="S3898" s="13">
        <f t="shared" si="182"/>
        <v>41793.191875000004</v>
      </c>
      <c r="T3898" s="13">
        <f t="shared" si="183"/>
        <v>41807.191875000004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1420750683</v>
      </c>
      <c r="J3899">
        <v>1418158683</v>
      </c>
      <c r="K3899" t="b">
        <v>0</v>
      </c>
      <c r="L3899">
        <v>0</v>
      </c>
      <c r="M3899" t="b">
        <v>0</v>
      </c>
      <c r="N3899" t="s">
        <v>8270</v>
      </c>
      <c r="O3899" t="s">
        <v>8312</v>
      </c>
      <c r="P3899">
        <f t="shared" si="181"/>
        <v>0</v>
      </c>
      <c r="S3899" s="13">
        <f t="shared" si="182"/>
        <v>41982.87364583333</v>
      </c>
      <c r="T3899" s="13">
        <f t="shared" si="183"/>
        <v>42012.87364583333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0</v>
      </c>
      <c r="M3900" t="b">
        <v>0</v>
      </c>
      <c r="N3900" t="s">
        <v>8270</v>
      </c>
      <c r="O3900" t="s">
        <v>8312</v>
      </c>
      <c r="P3900">
        <f t="shared" si="181"/>
        <v>0</v>
      </c>
      <c r="S3900" s="13">
        <f t="shared" si="182"/>
        <v>42193.482291666667</v>
      </c>
      <c r="T3900" s="13">
        <f t="shared" si="183"/>
        <v>42233.666666666672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0</v>
      </c>
      <c r="M3901" t="b">
        <v>0</v>
      </c>
      <c r="N3901" t="s">
        <v>8270</v>
      </c>
      <c r="O3901" t="s">
        <v>8312</v>
      </c>
      <c r="P3901">
        <f t="shared" si="181"/>
        <v>0</v>
      </c>
      <c r="S3901" s="13">
        <f t="shared" si="182"/>
        <v>41843.775011574071</v>
      </c>
      <c r="T3901" s="13">
        <f t="shared" si="183"/>
        <v>41863.775011574071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0</v>
      </c>
      <c r="M3902" t="b">
        <v>0</v>
      </c>
      <c r="N3902" t="s">
        <v>8270</v>
      </c>
      <c r="O3902" t="s">
        <v>8312</v>
      </c>
      <c r="P3902">
        <f t="shared" si="181"/>
        <v>0</v>
      </c>
      <c r="S3902" s="13">
        <f t="shared" si="182"/>
        <v>42136.092488425929</v>
      </c>
      <c r="T3902" s="13">
        <f t="shared" si="183"/>
        <v>42166.092488425929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1450554599</v>
      </c>
      <c r="J3903">
        <v>1447098599</v>
      </c>
      <c r="K3903" t="b">
        <v>0</v>
      </c>
      <c r="L3903">
        <v>0</v>
      </c>
      <c r="M3903" t="b">
        <v>0</v>
      </c>
      <c r="N3903" t="s">
        <v>8270</v>
      </c>
      <c r="O3903" t="s">
        <v>8312</v>
      </c>
      <c r="P3903">
        <f t="shared" si="181"/>
        <v>0</v>
      </c>
      <c r="S3903" s="13">
        <f t="shared" si="182"/>
        <v>42317.826377314821</v>
      </c>
      <c r="T3903" s="13">
        <f t="shared" si="183"/>
        <v>42357.826377314821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0</v>
      </c>
      <c r="M3904" t="b">
        <v>0</v>
      </c>
      <c r="N3904" t="s">
        <v>8270</v>
      </c>
      <c r="O3904" t="s">
        <v>8312</v>
      </c>
      <c r="P3904">
        <f t="shared" si="181"/>
        <v>0</v>
      </c>
      <c r="S3904" s="13">
        <f t="shared" si="182"/>
        <v>42663.468078703707</v>
      </c>
      <c r="T3904" s="13">
        <f t="shared" si="183"/>
        <v>42688.509745370371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t="s">
        <v>8306</v>
      </c>
      <c r="P3905">
        <f t="shared" si="181"/>
        <v>0</v>
      </c>
      <c r="S3905" s="13">
        <f t="shared" si="182"/>
        <v>42186.01116898148</v>
      </c>
      <c r="T3905" s="13">
        <f t="shared" si="183"/>
        <v>42230.818055555559</v>
      </c>
    </row>
    <row r="3906" spans="1:20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0</v>
      </c>
      <c r="M3906" t="b">
        <v>0</v>
      </c>
      <c r="N3906" t="s">
        <v>8268</v>
      </c>
      <c r="O3906" t="s">
        <v>8306</v>
      </c>
      <c r="P3906">
        <f t="shared" si="181"/>
        <v>0</v>
      </c>
      <c r="S3906" s="13">
        <f t="shared" si="182"/>
        <v>42095.229166666672</v>
      </c>
      <c r="T3906" s="13">
        <f t="shared" si="183"/>
        <v>42109.211111111115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0</v>
      </c>
      <c r="M3907" t="b">
        <v>0</v>
      </c>
      <c r="N3907" t="s">
        <v>8268</v>
      </c>
      <c r="O3907" t="s">
        <v>8306</v>
      </c>
      <c r="P3907">
        <f t="shared" ref="P3907:P3970" si="184">IFERROR(ROUND(E3907/L3907,2),0)</f>
        <v>0</v>
      </c>
      <c r="S3907" s="13">
        <f t="shared" ref="S3907:S3970" si="185">(((J3907/60)/60)/24+DATE(1970,1,1))</f>
        <v>42124.623877314814</v>
      </c>
      <c r="T3907" s="13">
        <f t="shared" ref="T3907:T3970" si="186">(((I3907/60)/60)/24)+DATE(1970,1,1)</f>
        <v>42166.958333333328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0</v>
      </c>
      <c r="M3908" t="b">
        <v>0</v>
      </c>
      <c r="N3908" t="s">
        <v>8270</v>
      </c>
      <c r="O3908" t="s">
        <v>8308</v>
      </c>
      <c r="P3908">
        <f t="shared" si="184"/>
        <v>0</v>
      </c>
      <c r="S3908" s="13">
        <f t="shared" si="185"/>
        <v>42143.917743055557</v>
      </c>
      <c r="T3908" s="13">
        <f t="shared" si="186"/>
        <v>42181.559027777781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0</v>
      </c>
      <c r="M3909" t="b">
        <v>0</v>
      </c>
      <c r="N3909" t="s">
        <v>8270</v>
      </c>
      <c r="O3909" t="s">
        <v>8308</v>
      </c>
      <c r="P3909">
        <f t="shared" si="184"/>
        <v>0</v>
      </c>
      <c r="S3909" s="13">
        <f t="shared" si="185"/>
        <v>41906.819513888891</v>
      </c>
      <c r="T3909" s="13">
        <f t="shared" si="186"/>
        <v>41938.838888888888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0</v>
      </c>
      <c r="M3910" t="b">
        <v>0</v>
      </c>
      <c r="N3910" t="s">
        <v>8270</v>
      </c>
      <c r="O3910" t="s">
        <v>8308</v>
      </c>
      <c r="P3910">
        <f t="shared" si="184"/>
        <v>0</v>
      </c>
      <c r="S3910" s="13">
        <f t="shared" si="185"/>
        <v>41834.135370370372</v>
      </c>
      <c r="T3910" s="13">
        <f t="shared" si="186"/>
        <v>41849.135370370372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0</v>
      </c>
      <c r="M3911" t="b">
        <v>0</v>
      </c>
      <c r="N3911" t="s">
        <v>8270</v>
      </c>
      <c r="O3911" t="s">
        <v>8308</v>
      </c>
      <c r="P3911">
        <f t="shared" si="184"/>
        <v>0</v>
      </c>
      <c r="S3911" s="13">
        <f t="shared" si="185"/>
        <v>41863.359282407408</v>
      </c>
      <c r="T3911" s="13">
        <f t="shared" si="186"/>
        <v>41893.359282407408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0</v>
      </c>
      <c r="M3912" t="b">
        <v>0</v>
      </c>
      <c r="N3912" t="s">
        <v>8270</v>
      </c>
      <c r="O3912" t="s">
        <v>8308</v>
      </c>
      <c r="P3912">
        <f t="shared" si="184"/>
        <v>0</v>
      </c>
      <c r="S3912" s="13">
        <f t="shared" si="185"/>
        <v>42224.756909722222</v>
      </c>
      <c r="T3912" s="13">
        <f t="shared" si="186"/>
        <v>42254.756909722222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0</v>
      </c>
      <c r="M3913" t="b">
        <v>0</v>
      </c>
      <c r="N3913" t="s">
        <v>8270</v>
      </c>
      <c r="O3913" t="s">
        <v>8308</v>
      </c>
      <c r="P3913">
        <f t="shared" si="184"/>
        <v>0</v>
      </c>
      <c r="S3913" s="13">
        <f t="shared" si="185"/>
        <v>41939.8122337963</v>
      </c>
      <c r="T3913" s="13">
        <f t="shared" si="186"/>
        <v>41969.853900462964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0</v>
      </c>
      <c r="M3914" t="b">
        <v>0</v>
      </c>
      <c r="N3914" t="s">
        <v>8270</v>
      </c>
      <c r="O3914" t="s">
        <v>8308</v>
      </c>
      <c r="P3914">
        <f t="shared" si="184"/>
        <v>0</v>
      </c>
      <c r="S3914" s="13">
        <f t="shared" si="185"/>
        <v>42059.270023148143</v>
      </c>
      <c r="T3914" s="13">
        <f t="shared" si="186"/>
        <v>42119.190972222219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0</v>
      </c>
      <c r="M3915" t="b">
        <v>0</v>
      </c>
      <c r="N3915" t="s">
        <v>8284</v>
      </c>
      <c r="O3915" t="s">
        <v>8287</v>
      </c>
      <c r="P3915">
        <f t="shared" si="184"/>
        <v>0</v>
      </c>
      <c r="S3915" s="13">
        <f t="shared" si="185"/>
        <v>42308.211215277777</v>
      </c>
      <c r="T3915" s="13">
        <f t="shared" si="186"/>
        <v>42338.252881944441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0</v>
      </c>
      <c r="M3916" t="b">
        <v>0</v>
      </c>
      <c r="N3916" t="s">
        <v>8284</v>
      </c>
      <c r="O3916" t="s">
        <v>8287</v>
      </c>
      <c r="P3916">
        <f t="shared" si="184"/>
        <v>0</v>
      </c>
      <c r="S3916" s="13">
        <f t="shared" si="185"/>
        <v>42114.818935185183</v>
      </c>
      <c r="T3916" s="13">
        <f t="shared" si="186"/>
        <v>42134.957638888889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0</v>
      </c>
      <c r="M3917" t="b">
        <v>0</v>
      </c>
      <c r="N3917" t="s">
        <v>8284</v>
      </c>
      <c r="O3917" t="s">
        <v>8287</v>
      </c>
      <c r="P3917">
        <f t="shared" si="184"/>
        <v>0</v>
      </c>
      <c r="S3917" s="13">
        <f t="shared" si="185"/>
        <v>42492.98505787037</v>
      </c>
      <c r="T3917" s="13">
        <f t="shared" si="186"/>
        <v>42522.98505787037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8284</v>
      </c>
      <c r="O3918" t="s">
        <v>8287</v>
      </c>
      <c r="P3918">
        <f t="shared" si="184"/>
        <v>0</v>
      </c>
      <c r="S3918" s="13">
        <f t="shared" si="185"/>
        <v>42494.471666666665</v>
      </c>
      <c r="T3918" s="13">
        <f t="shared" si="186"/>
        <v>42524.471666666665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1410439161</v>
      </c>
      <c r="J3919">
        <v>1407847161</v>
      </c>
      <c r="K3919" t="b">
        <v>0</v>
      </c>
      <c r="L3919">
        <v>0</v>
      </c>
      <c r="M3919" t="b">
        <v>0</v>
      </c>
      <c r="N3919" t="s">
        <v>8284</v>
      </c>
      <c r="O3919" t="s">
        <v>8287</v>
      </c>
      <c r="P3919">
        <f t="shared" si="184"/>
        <v>0</v>
      </c>
      <c r="S3919" s="13">
        <f t="shared" si="185"/>
        <v>41863.527326388888</v>
      </c>
      <c r="T3919" s="13">
        <f t="shared" si="186"/>
        <v>41893.527326388888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0</v>
      </c>
      <c r="M3920" t="b">
        <v>0</v>
      </c>
      <c r="N3920" t="s">
        <v>8284</v>
      </c>
      <c r="O3920" t="s">
        <v>8287</v>
      </c>
      <c r="P3920">
        <f t="shared" si="184"/>
        <v>0</v>
      </c>
      <c r="S3920" s="13">
        <f t="shared" si="185"/>
        <v>41843.664618055554</v>
      </c>
      <c r="T3920" s="13">
        <f t="shared" si="186"/>
        <v>41855.666666666664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0</v>
      </c>
      <c r="M3921" t="b">
        <v>0</v>
      </c>
      <c r="N3921" t="s">
        <v>8284</v>
      </c>
      <c r="O3921" t="s">
        <v>8287</v>
      </c>
      <c r="P3921">
        <f t="shared" si="184"/>
        <v>0</v>
      </c>
      <c r="S3921" s="13">
        <f t="shared" si="185"/>
        <v>42358.684872685189</v>
      </c>
      <c r="T3921" s="13">
        <f t="shared" si="186"/>
        <v>42387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0</v>
      </c>
      <c r="M3922" t="b">
        <v>0</v>
      </c>
      <c r="N3922" t="s">
        <v>8284</v>
      </c>
      <c r="O3922" t="s">
        <v>8287</v>
      </c>
      <c r="P3922">
        <f t="shared" si="184"/>
        <v>0</v>
      </c>
      <c r="S3922" s="13">
        <f t="shared" si="185"/>
        <v>42657.38726851852</v>
      </c>
      <c r="T3922" s="13">
        <f t="shared" si="186"/>
        <v>42687.428935185191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8284</v>
      </c>
      <c r="O3923" t="s">
        <v>8287</v>
      </c>
      <c r="P3923">
        <f t="shared" si="184"/>
        <v>0</v>
      </c>
      <c r="S3923" s="13">
        <f t="shared" si="185"/>
        <v>41926.542303240742</v>
      </c>
      <c r="T3923" s="13">
        <f t="shared" si="186"/>
        <v>41938.75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0</v>
      </c>
      <c r="M3924" t="b">
        <v>0</v>
      </c>
      <c r="N3924" t="s">
        <v>8284</v>
      </c>
      <c r="O3924" t="s">
        <v>8287</v>
      </c>
      <c r="P3924">
        <f t="shared" si="184"/>
        <v>0</v>
      </c>
      <c r="S3924" s="13">
        <f t="shared" si="185"/>
        <v>42020.768634259264</v>
      </c>
      <c r="T3924" s="13">
        <f t="shared" si="186"/>
        <v>42065.958333333328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0</v>
      </c>
      <c r="M3925" t="b">
        <v>0</v>
      </c>
      <c r="N3925" t="s">
        <v>8284</v>
      </c>
      <c r="O3925" t="s">
        <v>8287</v>
      </c>
      <c r="P3925">
        <f t="shared" si="184"/>
        <v>0</v>
      </c>
      <c r="S3925" s="13">
        <f t="shared" si="185"/>
        <v>42075.979988425926</v>
      </c>
      <c r="T3925" s="13">
        <f t="shared" si="186"/>
        <v>42103.979988425926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0</v>
      </c>
      <c r="M3926" t="b">
        <v>0</v>
      </c>
      <c r="N3926" t="s">
        <v>8284</v>
      </c>
      <c r="O3926" t="s">
        <v>8287</v>
      </c>
      <c r="P3926">
        <f t="shared" si="184"/>
        <v>0</v>
      </c>
      <c r="S3926" s="13">
        <f t="shared" si="185"/>
        <v>41786.959745370368</v>
      </c>
      <c r="T3926" s="13">
        <f t="shared" si="186"/>
        <v>41816.959745370368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0</v>
      </c>
      <c r="M3927" t="b">
        <v>0</v>
      </c>
      <c r="N3927" t="s">
        <v>8284</v>
      </c>
      <c r="O3927" t="s">
        <v>8287</v>
      </c>
      <c r="P3927">
        <f t="shared" si="184"/>
        <v>0</v>
      </c>
      <c r="S3927" s="13">
        <f t="shared" si="185"/>
        <v>41820.870821759258</v>
      </c>
      <c r="T3927" s="13">
        <f t="shared" si="186"/>
        <v>41850.870821759258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1419645748</v>
      </c>
      <c r="J3928">
        <v>1417053748</v>
      </c>
      <c r="K3928" t="b">
        <v>0</v>
      </c>
      <c r="L3928">
        <v>0</v>
      </c>
      <c r="M3928" t="b">
        <v>0</v>
      </c>
      <c r="N3928" t="s">
        <v>8284</v>
      </c>
      <c r="O3928" t="s">
        <v>8287</v>
      </c>
      <c r="P3928">
        <f t="shared" si="184"/>
        <v>0</v>
      </c>
      <c r="S3928" s="13">
        <f t="shared" si="185"/>
        <v>41970.085046296299</v>
      </c>
      <c r="T3928" s="13">
        <f t="shared" si="186"/>
        <v>42000.085046296299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1</v>
      </c>
      <c r="L3929">
        <v>0</v>
      </c>
      <c r="M3929" t="b">
        <v>0</v>
      </c>
      <c r="N3929" t="s">
        <v>8270</v>
      </c>
      <c r="O3929" t="s">
        <v>8271</v>
      </c>
      <c r="P3929">
        <f t="shared" si="184"/>
        <v>0</v>
      </c>
      <c r="S3929" s="13">
        <f t="shared" si="185"/>
        <v>41830.267407407409</v>
      </c>
      <c r="T3929" s="13">
        <f t="shared" si="186"/>
        <v>41860.267407407409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0</v>
      </c>
      <c r="M3930" t="b">
        <v>0</v>
      </c>
      <c r="N3930" t="s">
        <v>8270</v>
      </c>
      <c r="O3930" t="s">
        <v>8271</v>
      </c>
      <c r="P3930">
        <f t="shared" si="184"/>
        <v>0</v>
      </c>
      <c r="S3930" s="13">
        <f t="shared" si="185"/>
        <v>42265.683182870373</v>
      </c>
      <c r="T3930" s="13">
        <f t="shared" si="186"/>
        <v>42293.207638888889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0</v>
      </c>
      <c r="M3931" t="b">
        <v>0</v>
      </c>
      <c r="N3931" t="s">
        <v>8270</v>
      </c>
      <c r="O3931" t="s">
        <v>8271</v>
      </c>
      <c r="P3931">
        <f t="shared" si="184"/>
        <v>0</v>
      </c>
      <c r="S3931" s="13">
        <f t="shared" si="185"/>
        <v>42601.827141203699</v>
      </c>
      <c r="T3931" s="13">
        <f t="shared" si="186"/>
        <v>42631.827141203699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t="s">
        <v>8271</v>
      </c>
      <c r="P3932">
        <f t="shared" si="184"/>
        <v>0</v>
      </c>
      <c r="S3932" s="13">
        <f t="shared" si="185"/>
        <v>42433.338749999995</v>
      </c>
      <c r="T3932" s="13">
        <f t="shared" si="186"/>
        <v>42461.25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8301</v>
      </c>
      <c r="P3933">
        <f t="shared" si="184"/>
        <v>0</v>
      </c>
      <c r="S3933" s="13">
        <f t="shared" si="185"/>
        <v>42228.151701388888</v>
      </c>
      <c r="T3933" s="13">
        <f t="shared" si="186"/>
        <v>42253.151701388888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0</v>
      </c>
      <c r="M3934" t="b">
        <v>0</v>
      </c>
      <c r="N3934" t="s">
        <v>8273</v>
      </c>
      <c r="O3934" t="s">
        <v>8301</v>
      </c>
      <c r="P3934">
        <f t="shared" si="184"/>
        <v>0</v>
      </c>
      <c r="S3934" s="13">
        <f t="shared" si="185"/>
        <v>42415.168564814812</v>
      </c>
      <c r="T3934" s="13">
        <f t="shared" si="186"/>
        <v>42445.126898148148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1468716180</v>
      </c>
      <c r="J3935">
        <v>1466205262</v>
      </c>
      <c r="K3935" t="b">
        <v>0</v>
      </c>
      <c r="L3935">
        <v>0</v>
      </c>
      <c r="M3935" t="b">
        <v>0</v>
      </c>
      <c r="N3935" t="s">
        <v>8273</v>
      </c>
      <c r="O3935" t="s">
        <v>8301</v>
      </c>
      <c r="P3935">
        <f t="shared" si="184"/>
        <v>0</v>
      </c>
      <c r="S3935" s="13">
        <f t="shared" si="185"/>
        <v>42538.968310185184</v>
      </c>
      <c r="T3935" s="13">
        <f t="shared" si="186"/>
        <v>42568.029861111107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0</v>
      </c>
      <c r="M3936" t="b">
        <v>0</v>
      </c>
      <c r="N3936" t="s">
        <v>8273</v>
      </c>
      <c r="O3936" t="s">
        <v>8301</v>
      </c>
      <c r="P3936">
        <f t="shared" si="184"/>
        <v>0</v>
      </c>
      <c r="S3936" s="13">
        <f t="shared" si="185"/>
        <v>42233.671747685185</v>
      </c>
      <c r="T3936" s="13">
        <f t="shared" si="186"/>
        <v>42278.541666666672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0</v>
      </c>
      <c r="M3937" t="b">
        <v>0</v>
      </c>
      <c r="N3937" t="s">
        <v>8273</v>
      </c>
      <c r="O3937" t="s">
        <v>8301</v>
      </c>
      <c r="P3937">
        <f t="shared" si="184"/>
        <v>0</v>
      </c>
      <c r="S3937" s="13">
        <f t="shared" si="185"/>
        <v>42221.656782407401</v>
      </c>
      <c r="T3937" s="13">
        <f t="shared" si="186"/>
        <v>42281.656782407401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t="s">
        <v>8310</v>
      </c>
      <c r="P3938">
        <f t="shared" si="184"/>
        <v>0</v>
      </c>
      <c r="S3938" s="13">
        <f t="shared" si="185"/>
        <v>42675.262962962966</v>
      </c>
      <c r="T3938" s="13">
        <f t="shared" si="186"/>
        <v>42705.304629629631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0</v>
      </c>
      <c r="M3939" t="b">
        <v>0</v>
      </c>
      <c r="N3939" t="s">
        <v>8270</v>
      </c>
      <c r="O3939" t="s">
        <v>8310</v>
      </c>
      <c r="P3939">
        <f t="shared" si="184"/>
        <v>0</v>
      </c>
      <c r="S3939" s="13">
        <f t="shared" si="185"/>
        <v>42534.631481481483</v>
      </c>
      <c r="T3939" s="13">
        <f t="shared" si="186"/>
        <v>42562.631481481483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0</v>
      </c>
      <c r="M3940" t="b">
        <v>0</v>
      </c>
      <c r="N3940" t="s">
        <v>8270</v>
      </c>
      <c r="O3940" t="s">
        <v>8310</v>
      </c>
      <c r="P3940">
        <f t="shared" si="184"/>
        <v>0</v>
      </c>
      <c r="S3940" s="13">
        <f t="shared" si="185"/>
        <v>42151.905717592599</v>
      </c>
      <c r="T3940" s="13">
        <f t="shared" si="186"/>
        <v>42182.905717592599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1412656200</v>
      </c>
      <c r="J3941">
        <v>1412328979</v>
      </c>
      <c r="K3941" t="b">
        <v>0</v>
      </c>
      <c r="L3941">
        <v>0</v>
      </c>
      <c r="M3941" t="b">
        <v>0</v>
      </c>
      <c r="N3941" t="s">
        <v>8270</v>
      </c>
      <c r="O3941" t="s">
        <v>8310</v>
      </c>
      <c r="P3941">
        <f t="shared" si="184"/>
        <v>0</v>
      </c>
      <c r="S3941" s="13">
        <f t="shared" si="185"/>
        <v>41915.400219907409</v>
      </c>
      <c r="T3941" s="13">
        <f t="shared" si="186"/>
        <v>41919.1875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0</v>
      </c>
      <c r="M3942" t="b">
        <v>0</v>
      </c>
      <c r="N3942" t="s">
        <v>8270</v>
      </c>
      <c r="O3942" t="s">
        <v>8310</v>
      </c>
      <c r="P3942">
        <f t="shared" si="184"/>
        <v>0</v>
      </c>
      <c r="S3942" s="13">
        <f t="shared" si="185"/>
        <v>41961.492488425924</v>
      </c>
      <c r="T3942" s="13">
        <f t="shared" si="186"/>
        <v>42006.492488425924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0</v>
      </c>
      <c r="M3943" t="b">
        <v>0</v>
      </c>
      <c r="N3943" t="s">
        <v>8273</v>
      </c>
      <c r="O3943" t="s">
        <v>8291</v>
      </c>
      <c r="P3943">
        <f t="shared" si="184"/>
        <v>0</v>
      </c>
      <c r="S3943" s="13">
        <f t="shared" si="185"/>
        <v>41940.587233796294</v>
      </c>
      <c r="T3943" s="13">
        <f t="shared" si="186"/>
        <v>41968.041666666672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8291</v>
      </c>
      <c r="P3944">
        <f t="shared" si="184"/>
        <v>0</v>
      </c>
      <c r="S3944" s="13">
        <f t="shared" si="185"/>
        <v>42111.904097222221</v>
      </c>
      <c r="T3944" s="13">
        <f t="shared" si="186"/>
        <v>42171.904097222221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0</v>
      </c>
      <c r="M3945" t="b">
        <v>0</v>
      </c>
      <c r="N3945" t="s">
        <v>8265</v>
      </c>
      <c r="O3945" t="s">
        <v>8299</v>
      </c>
      <c r="P3945">
        <f t="shared" si="184"/>
        <v>0</v>
      </c>
      <c r="S3945" s="13">
        <f t="shared" si="185"/>
        <v>42279.778564814813</v>
      </c>
      <c r="T3945" s="13">
        <f t="shared" si="186"/>
        <v>42310.701388888891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8265</v>
      </c>
      <c r="O3946" t="s">
        <v>8299</v>
      </c>
      <c r="P3946">
        <f t="shared" si="184"/>
        <v>0</v>
      </c>
      <c r="S3946" s="13">
        <f t="shared" si="185"/>
        <v>42213.662905092591</v>
      </c>
      <c r="T3946" s="13">
        <f t="shared" si="186"/>
        <v>42243.662905092591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0</v>
      </c>
      <c r="M3947" t="b">
        <v>0</v>
      </c>
      <c r="N3947" t="s">
        <v>8265</v>
      </c>
      <c r="O3947" t="s">
        <v>8299</v>
      </c>
      <c r="P3947">
        <f t="shared" si="184"/>
        <v>0</v>
      </c>
      <c r="S3947" s="13">
        <f t="shared" si="185"/>
        <v>42109.801712962959</v>
      </c>
      <c r="T3947" s="13">
        <f t="shared" si="186"/>
        <v>42139.801712962959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1425110400</v>
      </c>
      <c r="J3948">
        <v>1422388822</v>
      </c>
      <c r="K3948" t="b">
        <v>0</v>
      </c>
      <c r="L3948">
        <v>0</v>
      </c>
      <c r="M3948" t="b">
        <v>0</v>
      </c>
      <c r="N3948" t="s">
        <v>8265</v>
      </c>
      <c r="O3948" t="s">
        <v>8299</v>
      </c>
      <c r="P3948">
        <f t="shared" si="184"/>
        <v>0</v>
      </c>
      <c r="S3948" s="13">
        <f t="shared" si="185"/>
        <v>42031.833587962959</v>
      </c>
      <c r="T3948" s="13">
        <f t="shared" si="186"/>
        <v>42063.333333333328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1475378744</v>
      </c>
      <c r="J3949">
        <v>1472786744</v>
      </c>
      <c r="K3949" t="b">
        <v>0</v>
      </c>
      <c r="L3949">
        <v>0</v>
      </c>
      <c r="M3949" t="b">
        <v>0</v>
      </c>
      <c r="N3949" t="s">
        <v>8265</v>
      </c>
      <c r="O3949" t="s">
        <v>8299</v>
      </c>
      <c r="P3949">
        <f t="shared" si="184"/>
        <v>0</v>
      </c>
      <c r="S3949" s="13">
        <f t="shared" si="185"/>
        <v>42615.142870370371</v>
      </c>
      <c r="T3949" s="13">
        <f t="shared" si="186"/>
        <v>42645.142870370371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8265</v>
      </c>
      <c r="O3950" t="s">
        <v>8299</v>
      </c>
      <c r="P3950">
        <f t="shared" si="184"/>
        <v>0</v>
      </c>
      <c r="S3950" s="13">
        <f t="shared" si="185"/>
        <v>41829.325497685182</v>
      </c>
      <c r="T3950" s="13">
        <f t="shared" si="186"/>
        <v>41889.325497685182</v>
      </c>
    </row>
    <row r="3951" spans="1:20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1423623221</v>
      </c>
      <c r="J3951">
        <v>1421031221</v>
      </c>
      <c r="K3951" t="b">
        <v>0</v>
      </c>
      <c r="L3951">
        <v>0</v>
      </c>
      <c r="M3951" t="b">
        <v>0</v>
      </c>
      <c r="N3951" t="s">
        <v>8265</v>
      </c>
      <c r="O3951" t="s">
        <v>8299</v>
      </c>
      <c r="P3951">
        <f t="shared" si="184"/>
        <v>0</v>
      </c>
      <c r="S3951" s="13">
        <f t="shared" si="185"/>
        <v>42016.120613425926</v>
      </c>
      <c r="T3951" s="13">
        <f t="shared" si="186"/>
        <v>42046.120613425926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1460140500</v>
      </c>
      <c r="J3952">
        <v>1457628680</v>
      </c>
      <c r="K3952" t="b">
        <v>0</v>
      </c>
      <c r="L3952">
        <v>0</v>
      </c>
      <c r="M3952" t="b">
        <v>0</v>
      </c>
      <c r="N3952" t="s">
        <v>8265</v>
      </c>
      <c r="O3952" t="s">
        <v>8299</v>
      </c>
      <c r="P3952">
        <f t="shared" si="184"/>
        <v>0</v>
      </c>
      <c r="S3952" s="13">
        <f t="shared" si="185"/>
        <v>42439.702314814815</v>
      </c>
      <c r="T3952" s="13">
        <f t="shared" si="186"/>
        <v>42468.774305555555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1462301342</v>
      </c>
      <c r="J3953">
        <v>1457120942</v>
      </c>
      <c r="K3953" t="b">
        <v>0</v>
      </c>
      <c r="L3953">
        <v>0</v>
      </c>
      <c r="M3953" t="b">
        <v>0</v>
      </c>
      <c r="N3953" t="s">
        <v>8265</v>
      </c>
      <c r="O3953" t="s">
        <v>8299</v>
      </c>
      <c r="P3953">
        <f t="shared" si="184"/>
        <v>0</v>
      </c>
      <c r="S3953" s="13">
        <f t="shared" si="185"/>
        <v>42433.825717592597</v>
      </c>
      <c r="T3953" s="13">
        <f t="shared" si="186"/>
        <v>42493.784050925926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0</v>
      </c>
      <c r="M3954" t="b">
        <v>0</v>
      </c>
      <c r="N3954" t="s">
        <v>8265</v>
      </c>
      <c r="O3954" t="s">
        <v>8299</v>
      </c>
      <c r="P3954">
        <f t="shared" si="184"/>
        <v>0</v>
      </c>
      <c r="S3954" s="13">
        <f t="shared" si="185"/>
        <v>42243.790393518517</v>
      </c>
      <c r="T3954" s="13">
        <f t="shared" si="186"/>
        <v>42303.790393518517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8265</v>
      </c>
      <c r="O3955" t="s">
        <v>8299</v>
      </c>
      <c r="P3955">
        <f t="shared" si="184"/>
        <v>0</v>
      </c>
      <c r="S3955" s="13">
        <f t="shared" si="185"/>
        <v>42550.048449074078</v>
      </c>
      <c r="T3955" s="13">
        <f t="shared" si="186"/>
        <v>42580.978472222225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8265</v>
      </c>
      <c r="O3956" t="s">
        <v>8299</v>
      </c>
      <c r="P3956">
        <f t="shared" si="184"/>
        <v>0</v>
      </c>
      <c r="S3956" s="13">
        <f t="shared" si="185"/>
        <v>41774.651203703703</v>
      </c>
      <c r="T3956" s="13">
        <f t="shared" si="186"/>
        <v>41834.651203703703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0</v>
      </c>
      <c r="M3957" t="b">
        <v>0</v>
      </c>
      <c r="N3957" t="s">
        <v>8265</v>
      </c>
      <c r="O3957" t="s">
        <v>8299</v>
      </c>
      <c r="P3957">
        <f t="shared" si="184"/>
        <v>0</v>
      </c>
      <c r="S3957" s="13">
        <f t="shared" si="185"/>
        <v>42306.848854166667</v>
      </c>
      <c r="T3957" s="13">
        <f t="shared" si="186"/>
        <v>42336.890520833331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8265</v>
      </c>
      <c r="O3958" t="s">
        <v>8299</v>
      </c>
      <c r="P3958">
        <f t="shared" si="184"/>
        <v>0</v>
      </c>
      <c r="S3958" s="13">
        <f t="shared" si="185"/>
        <v>42457.932025462964</v>
      </c>
      <c r="T3958" s="13">
        <f t="shared" si="186"/>
        <v>42485.013888888891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0</v>
      </c>
      <c r="M3959" t="b">
        <v>0</v>
      </c>
      <c r="N3959" t="s">
        <v>8265</v>
      </c>
      <c r="O3959" t="s">
        <v>8299</v>
      </c>
      <c r="P3959">
        <f t="shared" si="184"/>
        <v>0</v>
      </c>
      <c r="S3959" s="13">
        <f t="shared" si="185"/>
        <v>42513.976319444439</v>
      </c>
      <c r="T3959" s="13">
        <f t="shared" si="186"/>
        <v>42559.976319444439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0</v>
      </c>
      <c r="M3960" t="b">
        <v>0</v>
      </c>
      <c r="N3960" t="s">
        <v>8265</v>
      </c>
      <c r="O3960" t="s">
        <v>8299</v>
      </c>
      <c r="P3960">
        <f t="shared" si="184"/>
        <v>0</v>
      </c>
      <c r="S3960" s="13">
        <f t="shared" si="185"/>
        <v>41816.950370370374</v>
      </c>
      <c r="T3960" s="13">
        <f t="shared" si="186"/>
        <v>41853.583333333336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0</v>
      </c>
      <c r="M3961" t="b">
        <v>0</v>
      </c>
      <c r="N3961" t="s">
        <v>8265</v>
      </c>
      <c r="O3961" t="s">
        <v>8299</v>
      </c>
      <c r="P3961">
        <f t="shared" si="184"/>
        <v>0</v>
      </c>
      <c r="S3961" s="13">
        <f t="shared" si="185"/>
        <v>41880.788842592592</v>
      </c>
      <c r="T3961" s="13">
        <f t="shared" si="186"/>
        <v>41910.788842592592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1451852256</v>
      </c>
      <c r="J3962">
        <v>1449260256</v>
      </c>
      <c r="K3962" t="b">
        <v>0</v>
      </c>
      <c r="L3962">
        <v>0</v>
      </c>
      <c r="M3962" t="b">
        <v>0</v>
      </c>
      <c r="N3962" t="s">
        <v>8265</v>
      </c>
      <c r="O3962" t="s">
        <v>8299</v>
      </c>
      <c r="P3962">
        <f t="shared" si="184"/>
        <v>0</v>
      </c>
      <c r="S3962" s="13">
        <f t="shared" si="185"/>
        <v>42342.845555555556</v>
      </c>
      <c r="T3962" s="13">
        <f t="shared" si="186"/>
        <v>42372.845555555556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0</v>
      </c>
      <c r="M3963" t="b">
        <v>0</v>
      </c>
      <c r="N3963" t="s">
        <v>8265</v>
      </c>
      <c r="O3963" t="s">
        <v>8299</v>
      </c>
      <c r="P3963">
        <f t="shared" si="184"/>
        <v>0</v>
      </c>
      <c r="S3963" s="13">
        <f t="shared" si="185"/>
        <v>41745.891319444447</v>
      </c>
      <c r="T3963" s="13">
        <f t="shared" si="186"/>
        <v>41767.891319444447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0</v>
      </c>
      <c r="M3964" t="b">
        <v>0</v>
      </c>
      <c r="N3964" t="s">
        <v>8265</v>
      </c>
      <c r="O3964" t="s">
        <v>8299</v>
      </c>
      <c r="P3964">
        <f t="shared" si="184"/>
        <v>0</v>
      </c>
      <c r="S3964" s="13">
        <f t="shared" si="185"/>
        <v>42311.621458333335</v>
      </c>
      <c r="T3964" s="13">
        <f t="shared" si="186"/>
        <v>42336.621458333335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8265</v>
      </c>
      <c r="O3965" t="s">
        <v>8299</v>
      </c>
      <c r="P3965">
        <f t="shared" si="184"/>
        <v>0</v>
      </c>
      <c r="S3965" s="13">
        <f t="shared" si="185"/>
        <v>42296.154131944444</v>
      </c>
      <c r="T3965" s="13">
        <f t="shared" si="186"/>
        <v>42326.195798611108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1429460386</v>
      </c>
      <c r="J3966">
        <v>1424279986</v>
      </c>
      <c r="K3966" t="b">
        <v>0</v>
      </c>
      <c r="L3966">
        <v>0</v>
      </c>
      <c r="M3966" t="b">
        <v>0</v>
      </c>
      <c r="N3966" t="s">
        <v>8265</v>
      </c>
      <c r="O3966" t="s">
        <v>8299</v>
      </c>
      <c r="P3966">
        <f t="shared" si="184"/>
        <v>0</v>
      </c>
      <c r="S3966" s="13">
        <f t="shared" si="185"/>
        <v>42053.722060185188</v>
      </c>
      <c r="T3966" s="13">
        <f t="shared" si="186"/>
        <v>42113.680393518516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0</v>
      </c>
      <c r="M3967" t="b">
        <v>0</v>
      </c>
      <c r="N3967" t="s">
        <v>8265</v>
      </c>
      <c r="O3967" t="s">
        <v>8299</v>
      </c>
      <c r="P3967">
        <f t="shared" si="184"/>
        <v>0</v>
      </c>
      <c r="S3967" s="13">
        <f t="shared" si="185"/>
        <v>42414.235879629632</v>
      </c>
      <c r="T3967" s="13">
        <f t="shared" si="186"/>
        <v>42474.194212962961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0</v>
      </c>
      <c r="M3968" t="b">
        <v>0</v>
      </c>
      <c r="N3968" t="s">
        <v>8265</v>
      </c>
      <c r="O3968" t="s">
        <v>8299</v>
      </c>
      <c r="P3968">
        <f t="shared" si="184"/>
        <v>0</v>
      </c>
      <c r="S3968" s="13">
        <f t="shared" si="185"/>
        <v>41801.711550925924</v>
      </c>
      <c r="T3968" s="13">
        <f t="shared" si="186"/>
        <v>41844.124305555553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0</v>
      </c>
      <c r="M3969" t="b">
        <v>0</v>
      </c>
      <c r="N3969" t="s">
        <v>8265</v>
      </c>
      <c r="O3969" t="s">
        <v>8299</v>
      </c>
      <c r="P3969">
        <f t="shared" si="184"/>
        <v>0</v>
      </c>
      <c r="S3969" s="13">
        <f t="shared" si="185"/>
        <v>42770.290590277778</v>
      </c>
      <c r="T3969" s="13">
        <f t="shared" si="186"/>
        <v>42800.290590277778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0</v>
      </c>
      <c r="M3970" t="b">
        <v>0</v>
      </c>
      <c r="N3970" t="s">
        <v>8265</v>
      </c>
      <c r="O3970" t="s">
        <v>8299</v>
      </c>
      <c r="P3970">
        <f t="shared" si="184"/>
        <v>0</v>
      </c>
      <c r="S3970" s="13">
        <f t="shared" si="185"/>
        <v>42452.815659722226</v>
      </c>
      <c r="T3970" s="13">
        <f t="shared" si="186"/>
        <v>42512.815659722226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1472442900</v>
      </c>
      <c r="J3971">
        <v>1471638646</v>
      </c>
      <c r="K3971" t="b">
        <v>0</v>
      </c>
      <c r="L3971">
        <v>0</v>
      </c>
      <c r="M3971" t="b">
        <v>0</v>
      </c>
      <c r="N3971" t="s">
        <v>8265</v>
      </c>
      <c r="O3971" t="s">
        <v>8299</v>
      </c>
      <c r="P3971">
        <f t="shared" ref="P3971:P4034" si="187">IFERROR(ROUND(E3971/L3971,2),0)</f>
        <v>0</v>
      </c>
      <c r="S3971" s="13">
        <f t="shared" ref="S3971:S4034" si="188">(((J3971/60)/60)/24+DATE(1970,1,1))</f>
        <v>42601.854699074072</v>
      </c>
      <c r="T3971" s="13">
        <f t="shared" ref="T3971:T4034" si="189">(((I3971/60)/60)/24)+DATE(1970,1,1)</f>
        <v>42611.163194444445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1460925811</v>
      </c>
      <c r="J3972">
        <v>1458333811</v>
      </c>
      <c r="K3972" t="b">
        <v>0</v>
      </c>
      <c r="L3972">
        <v>0</v>
      </c>
      <c r="M3972" t="b">
        <v>0</v>
      </c>
      <c r="N3972" t="s">
        <v>8265</v>
      </c>
      <c r="O3972" t="s">
        <v>8299</v>
      </c>
      <c r="P3972">
        <f t="shared" si="187"/>
        <v>0</v>
      </c>
      <c r="S3972" s="13">
        <f t="shared" si="188"/>
        <v>42447.863553240735</v>
      </c>
      <c r="T3972" s="13">
        <f t="shared" si="189"/>
        <v>42477.863553240735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0</v>
      </c>
      <c r="M3973" t="b">
        <v>0</v>
      </c>
      <c r="N3973" t="s">
        <v>8276</v>
      </c>
      <c r="O3973" t="s">
        <v>8302</v>
      </c>
      <c r="P3973">
        <f t="shared" si="187"/>
        <v>0</v>
      </c>
      <c r="S3973" s="13">
        <f t="shared" si="188"/>
        <v>41811.536180555559</v>
      </c>
      <c r="T3973" s="13">
        <f t="shared" si="189"/>
        <v>41841.536180555559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1423186634</v>
      </c>
      <c r="J3974">
        <v>1418002634</v>
      </c>
      <c r="K3974" t="b">
        <v>0</v>
      </c>
      <c r="L3974">
        <v>0</v>
      </c>
      <c r="M3974" t="b">
        <v>0</v>
      </c>
      <c r="N3974" t="s">
        <v>8276</v>
      </c>
      <c r="O3974" t="s">
        <v>8302</v>
      </c>
      <c r="P3974">
        <f t="shared" si="187"/>
        <v>0</v>
      </c>
      <c r="S3974" s="13">
        <f t="shared" si="188"/>
        <v>41981.067523148144</v>
      </c>
      <c r="T3974" s="13">
        <f t="shared" si="189"/>
        <v>42041.067523148144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1462766400</v>
      </c>
      <c r="J3975">
        <v>1460219110</v>
      </c>
      <c r="K3975" t="b">
        <v>0</v>
      </c>
      <c r="L3975">
        <v>0</v>
      </c>
      <c r="M3975" t="b">
        <v>0</v>
      </c>
      <c r="N3975" t="s">
        <v>8276</v>
      </c>
      <c r="O3975" t="s">
        <v>8302</v>
      </c>
      <c r="P3975">
        <f t="shared" si="187"/>
        <v>0</v>
      </c>
      <c r="S3975" s="13">
        <f t="shared" si="188"/>
        <v>42469.68414351852</v>
      </c>
      <c r="T3975" s="13">
        <f t="shared" si="189"/>
        <v>42499.166666666672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0</v>
      </c>
      <c r="M3976" t="b">
        <v>0</v>
      </c>
      <c r="N3976" t="s">
        <v>8276</v>
      </c>
      <c r="O3976" t="s">
        <v>8302</v>
      </c>
      <c r="P3976">
        <f t="shared" si="187"/>
        <v>0</v>
      </c>
      <c r="S3976" s="13">
        <f t="shared" si="188"/>
        <v>42493.546851851846</v>
      </c>
      <c r="T3976" s="13">
        <f t="shared" si="189"/>
        <v>42523.546851851846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8276</v>
      </c>
      <c r="O3977" t="s">
        <v>8302</v>
      </c>
      <c r="P3977">
        <f t="shared" si="187"/>
        <v>0</v>
      </c>
      <c r="S3977" s="13">
        <f t="shared" si="188"/>
        <v>42534.866875</v>
      </c>
      <c r="T3977" s="13">
        <f t="shared" si="189"/>
        <v>42564.866875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0</v>
      </c>
      <c r="M3978" t="b">
        <v>0</v>
      </c>
      <c r="N3978" t="s">
        <v>8276</v>
      </c>
      <c r="O3978" t="s">
        <v>8302</v>
      </c>
      <c r="P3978">
        <f t="shared" si="187"/>
        <v>0</v>
      </c>
      <c r="S3978" s="13">
        <f t="shared" si="188"/>
        <v>41830.858344907407</v>
      </c>
      <c r="T3978" s="13">
        <f t="shared" si="189"/>
        <v>41852.291666666664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0</v>
      </c>
      <c r="M3979" t="b">
        <v>0</v>
      </c>
      <c r="N3979" t="s">
        <v>8276</v>
      </c>
      <c r="O3979" t="s">
        <v>8302</v>
      </c>
      <c r="P3979">
        <f t="shared" si="187"/>
        <v>0</v>
      </c>
      <c r="S3979" s="13">
        <f t="shared" si="188"/>
        <v>42543.788564814815</v>
      </c>
      <c r="T3979" s="13">
        <f t="shared" si="189"/>
        <v>42573.788564814815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0</v>
      </c>
      <c r="M3980" t="b">
        <v>0</v>
      </c>
      <c r="N3980" t="s">
        <v>8276</v>
      </c>
      <c r="O3980" t="s">
        <v>8302</v>
      </c>
      <c r="P3980">
        <f t="shared" si="187"/>
        <v>0</v>
      </c>
      <c r="S3980" s="13">
        <f t="shared" si="188"/>
        <v>41975.642974537041</v>
      </c>
      <c r="T3980" s="13">
        <f t="shared" si="189"/>
        <v>42035.642974537041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0</v>
      </c>
      <c r="M3981" t="b">
        <v>0</v>
      </c>
      <c r="N3981" t="s">
        <v>8276</v>
      </c>
      <c r="O3981" t="s">
        <v>8302</v>
      </c>
      <c r="P3981">
        <f t="shared" si="187"/>
        <v>0</v>
      </c>
      <c r="S3981" s="13">
        <f t="shared" si="188"/>
        <v>42069.903437500005</v>
      </c>
      <c r="T3981" s="13">
        <f t="shared" si="189"/>
        <v>42092.833333333328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0</v>
      </c>
      <c r="M3982" t="b">
        <v>0</v>
      </c>
      <c r="N3982" t="s">
        <v>8276</v>
      </c>
      <c r="O3982" t="s">
        <v>8314</v>
      </c>
      <c r="P3982">
        <f t="shared" si="187"/>
        <v>0</v>
      </c>
      <c r="S3982" s="13">
        <f t="shared" si="188"/>
        <v>41795.598923611113</v>
      </c>
      <c r="T3982" s="13">
        <f t="shared" si="189"/>
        <v>41825.598923611113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0</v>
      </c>
      <c r="M3983" t="b">
        <v>0</v>
      </c>
      <c r="N3983" t="s">
        <v>8276</v>
      </c>
      <c r="O3983" t="s">
        <v>8314</v>
      </c>
      <c r="P3983">
        <f t="shared" si="187"/>
        <v>0</v>
      </c>
      <c r="S3983" s="13">
        <f t="shared" si="188"/>
        <v>42508.179965277777</v>
      </c>
      <c r="T3983" s="13">
        <f t="shared" si="189"/>
        <v>42568.179965277777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0</v>
      </c>
      <c r="M3984" t="b">
        <v>0</v>
      </c>
      <c r="N3984" t="s">
        <v>8276</v>
      </c>
      <c r="O3984" t="s">
        <v>8314</v>
      </c>
      <c r="P3984">
        <f t="shared" si="187"/>
        <v>0</v>
      </c>
      <c r="S3984" s="13">
        <f t="shared" si="188"/>
        <v>42132.809953703705</v>
      </c>
      <c r="T3984" s="13">
        <f t="shared" si="189"/>
        <v>42192.809953703705</v>
      </c>
    </row>
    <row r="3985" spans="1:20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0</v>
      </c>
      <c r="M3985" t="b">
        <v>0</v>
      </c>
      <c r="N3985" t="s">
        <v>8276</v>
      </c>
      <c r="O3985" t="s">
        <v>8314</v>
      </c>
      <c r="P3985">
        <f t="shared" si="187"/>
        <v>0</v>
      </c>
      <c r="S3985" s="13">
        <f t="shared" si="188"/>
        <v>41747.86986111111</v>
      </c>
      <c r="T3985" s="13">
        <f t="shared" si="189"/>
        <v>41779.290972222225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0</v>
      </c>
      <c r="M3986" t="b">
        <v>0</v>
      </c>
      <c r="N3986" t="s">
        <v>8276</v>
      </c>
      <c r="O3986" t="s">
        <v>8314</v>
      </c>
      <c r="P3986">
        <f t="shared" si="187"/>
        <v>0</v>
      </c>
      <c r="S3986" s="13">
        <f t="shared" si="188"/>
        <v>41920.963472222218</v>
      </c>
      <c r="T3986" s="13">
        <f t="shared" si="189"/>
        <v>41951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0</v>
      </c>
      <c r="M3987" t="b">
        <v>0</v>
      </c>
      <c r="N3987" t="s">
        <v>8276</v>
      </c>
      <c r="O3987" t="s">
        <v>8314</v>
      </c>
      <c r="P3987">
        <f t="shared" si="187"/>
        <v>0</v>
      </c>
      <c r="S3987" s="13">
        <f t="shared" si="188"/>
        <v>42399.707407407404</v>
      </c>
      <c r="T3987" s="13">
        <f t="shared" si="189"/>
        <v>42420.878472222219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0</v>
      </c>
      <c r="M3988" t="b">
        <v>0</v>
      </c>
      <c r="N3988" t="s">
        <v>8276</v>
      </c>
      <c r="O3988" t="s">
        <v>8314</v>
      </c>
      <c r="P3988">
        <f t="shared" si="187"/>
        <v>0</v>
      </c>
      <c r="S3988" s="13">
        <f t="shared" si="188"/>
        <v>42467.548541666663</v>
      </c>
      <c r="T3988" s="13">
        <f t="shared" si="189"/>
        <v>42496.544444444444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1400278290</v>
      </c>
      <c r="J3989">
        <v>1399414290</v>
      </c>
      <c r="K3989" t="b">
        <v>0</v>
      </c>
      <c r="L3989">
        <v>0</v>
      </c>
      <c r="M3989" t="b">
        <v>0</v>
      </c>
      <c r="N3989" t="s">
        <v>8276</v>
      </c>
      <c r="O3989" t="s">
        <v>8314</v>
      </c>
      <c r="P3989">
        <f t="shared" si="187"/>
        <v>0</v>
      </c>
      <c r="S3989" s="13">
        <f t="shared" si="188"/>
        <v>41765.92465277778</v>
      </c>
      <c r="T3989" s="13">
        <f t="shared" si="189"/>
        <v>41775.92465277778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0</v>
      </c>
      <c r="M3990" t="b">
        <v>0</v>
      </c>
      <c r="N3990" t="s">
        <v>8276</v>
      </c>
      <c r="O3990" t="s">
        <v>8314</v>
      </c>
      <c r="P3990">
        <f t="shared" si="187"/>
        <v>0</v>
      </c>
      <c r="S3990" s="13">
        <f t="shared" si="188"/>
        <v>42230.08116898148</v>
      </c>
      <c r="T3990" s="13">
        <f t="shared" si="189"/>
        <v>42245.08116898148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8276</v>
      </c>
      <c r="O3991" t="s">
        <v>8314</v>
      </c>
      <c r="P3991">
        <f t="shared" si="187"/>
        <v>0</v>
      </c>
      <c r="S3991" s="13">
        <f t="shared" si="188"/>
        <v>42286.749780092592</v>
      </c>
      <c r="T3991" s="13">
        <f t="shared" si="189"/>
        <v>42316.791446759264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0</v>
      </c>
      <c r="M3992" t="b">
        <v>0</v>
      </c>
      <c r="N3992" t="s">
        <v>8276</v>
      </c>
      <c r="O3992" t="s">
        <v>8314</v>
      </c>
      <c r="P3992">
        <f t="shared" si="187"/>
        <v>0</v>
      </c>
      <c r="S3992" s="13">
        <f t="shared" si="188"/>
        <v>42401.672372685185</v>
      </c>
      <c r="T3992" s="13">
        <f t="shared" si="189"/>
        <v>42431.672372685185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1433086082</v>
      </c>
      <c r="J3993">
        <v>1430494082</v>
      </c>
      <c r="K3993" t="b">
        <v>0</v>
      </c>
      <c r="L3993">
        <v>0</v>
      </c>
      <c r="M3993" t="b">
        <v>0</v>
      </c>
      <c r="N3993" t="s">
        <v>8276</v>
      </c>
      <c r="O3993" t="s">
        <v>8302</v>
      </c>
      <c r="P3993">
        <f t="shared" si="187"/>
        <v>0</v>
      </c>
      <c r="S3993" s="13">
        <f t="shared" si="188"/>
        <v>42125.644467592589</v>
      </c>
      <c r="T3993" s="13">
        <f t="shared" si="189"/>
        <v>42155.644467592589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0</v>
      </c>
      <c r="M3994" t="b">
        <v>0</v>
      </c>
      <c r="N3994" t="s">
        <v>8276</v>
      </c>
      <c r="O3994" t="s">
        <v>8302</v>
      </c>
      <c r="P3994">
        <f t="shared" si="187"/>
        <v>0</v>
      </c>
      <c r="S3994" s="13">
        <f t="shared" si="188"/>
        <v>42289.94049768518</v>
      </c>
      <c r="T3994" s="13">
        <f t="shared" si="189"/>
        <v>42349.982164351852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1431549912</v>
      </c>
      <c r="J3995">
        <v>1428957912</v>
      </c>
      <c r="K3995" t="b">
        <v>0</v>
      </c>
      <c r="L3995">
        <v>0</v>
      </c>
      <c r="M3995" t="b">
        <v>0</v>
      </c>
      <c r="N3995" t="s">
        <v>8276</v>
      </c>
      <c r="O3995" t="s">
        <v>8302</v>
      </c>
      <c r="P3995">
        <f t="shared" si="187"/>
        <v>0</v>
      </c>
      <c r="S3995" s="13">
        <f t="shared" si="188"/>
        <v>42107.864722222221</v>
      </c>
      <c r="T3995" s="13">
        <f t="shared" si="189"/>
        <v>42137.864722222221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0</v>
      </c>
      <c r="M3996" t="b">
        <v>0</v>
      </c>
      <c r="N3996" t="s">
        <v>8276</v>
      </c>
      <c r="O3996" t="s">
        <v>8302</v>
      </c>
      <c r="P3996">
        <f t="shared" si="187"/>
        <v>0</v>
      </c>
      <c r="S3996" s="13">
        <f t="shared" si="188"/>
        <v>41809.389930555553</v>
      </c>
      <c r="T3996" s="13">
        <f t="shared" si="189"/>
        <v>41839.389930555553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0</v>
      </c>
      <c r="M3997" t="b">
        <v>0</v>
      </c>
      <c r="N3997" t="s">
        <v>8276</v>
      </c>
      <c r="O3997" t="s">
        <v>8302</v>
      </c>
      <c r="P3997">
        <f t="shared" si="187"/>
        <v>0</v>
      </c>
      <c r="S3997" s="13">
        <f t="shared" si="188"/>
        <v>42019.683761574073</v>
      </c>
      <c r="T3997" s="13">
        <f t="shared" si="189"/>
        <v>42049.477083333331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0</v>
      </c>
      <c r="M3998" t="b">
        <v>0</v>
      </c>
      <c r="N3998" t="s">
        <v>8276</v>
      </c>
      <c r="O3998" t="s">
        <v>8302</v>
      </c>
      <c r="P3998">
        <f t="shared" si="187"/>
        <v>0</v>
      </c>
      <c r="S3998" s="13">
        <f t="shared" si="188"/>
        <v>41950.26694444444</v>
      </c>
      <c r="T3998" s="13">
        <f t="shared" si="189"/>
        <v>41963.669444444444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8276</v>
      </c>
      <c r="O3999" t="s">
        <v>8302</v>
      </c>
      <c r="P3999">
        <f t="shared" si="187"/>
        <v>0</v>
      </c>
      <c r="S3999" s="13">
        <f t="shared" si="188"/>
        <v>42069.391446759255</v>
      </c>
      <c r="T3999" s="13">
        <f t="shared" si="189"/>
        <v>42099.349780092598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0</v>
      </c>
      <c r="M4000" t="b">
        <v>0</v>
      </c>
      <c r="N4000" t="s">
        <v>8276</v>
      </c>
      <c r="O4000" t="s">
        <v>8302</v>
      </c>
      <c r="P4000">
        <f t="shared" si="187"/>
        <v>0</v>
      </c>
      <c r="S4000" s="13">
        <f t="shared" si="188"/>
        <v>42061.963263888887</v>
      </c>
      <c r="T4000" s="13">
        <f t="shared" si="189"/>
        <v>42091.921597222223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0</v>
      </c>
      <c r="M4001" t="b">
        <v>0</v>
      </c>
      <c r="N4001" t="s">
        <v>8276</v>
      </c>
      <c r="O4001" t="s">
        <v>8302</v>
      </c>
      <c r="P4001">
        <f t="shared" si="187"/>
        <v>0</v>
      </c>
      <c r="S4001" s="13">
        <f t="shared" si="188"/>
        <v>41842.828680555554</v>
      </c>
      <c r="T4001" s="13">
        <f t="shared" si="189"/>
        <v>41882.827650462961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0</v>
      </c>
      <c r="M4002" t="b">
        <v>0</v>
      </c>
      <c r="N4002" t="s">
        <v>8276</v>
      </c>
      <c r="O4002" t="s">
        <v>8302</v>
      </c>
      <c r="P4002">
        <f t="shared" si="187"/>
        <v>0</v>
      </c>
      <c r="S4002" s="13">
        <f t="shared" si="188"/>
        <v>42437.64534722222</v>
      </c>
      <c r="T4002" s="13">
        <f t="shared" si="189"/>
        <v>42497.603680555556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0</v>
      </c>
      <c r="M4003" t="b">
        <v>0</v>
      </c>
      <c r="N4003" t="s">
        <v>8276</v>
      </c>
      <c r="O4003" t="s">
        <v>8302</v>
      </c>
      <c r="P4003">
        <f t="shared" si="187"/>
        <v>0</v>
      </c>
      <c r="S4003" s="13">
        <f t="shared" si="188"/>
        <v>42775.964212962965</v>
      </c>
      <c r="T4003" s="13">
        <f t="shared" si="189"/>
        <v>42795.791666666672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0</v>
      </c>
      <c r="M4004" t="b">
        <v>0</v>
      </c>
      <c r="N4004" t="s">
        <v>8276</v>
      </c>
      <c r="O4004" t="s">
        <v>8302</v>
      </c>
      <c r="P4004">
        <f t="shared" si="187"/>
        <v>0</v>
      </c>
      <c r="S4004" s="13">
        <f t="shared" si="188"/>
        <v>41879.043530092589</v>
      </c>
      <c r="T4004" s="13">
        <f t="shared" si="189"/>
        <v>41909.043530092589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1424009147</v>
      </c>
      <c r="J4005">
        <v>1421417147</v>
      </c>
      <c r="K4005" t="b">
        <v>0</v>
      </c>
      <c r="L4005">
        <v>0</v>
      </c>
      <c r="M4005" t="b">
        <v>0</v>
      </c>
      <c r="N4005" t="s">
        <v>8276</v>
      </c>
      <c r="O4005" t="s">
        <v>8302</v>
      </c>
      <c r="P4005">
        <f t="shared" si="187"/>
        <v>0</v>
      </c>
      <c r="S4005" s="13">
        <f t="shared" si="188"/>
        <v>42020.587349537032</v>
      </c>
      <c r="T4005" s="13">
        <f t="shared" si="189"/>
        <v>42050.587349537032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0</v>
      </c>
      <c r="M4006" t="b">
        <v>0</v>
      </c>
      <c r="N4006" t="s">
        <v>8276</v>
      </c>
      <c r="O4006" t="s">
        <v>8302</v>
      </c>
      <c r="P4006">
        <f t="shared" si="187"/>
        <v>0</v>
      </c>
      <c r="S4006" s="13">
        <f t="shared" si="188"/>
        <v>41890.16269675926</v>
      </c>
      <c r="T4006" s="13">
        <f t="shared" si="189"/>
        <v>41920.16269675926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1413832985</v>
      </c>
      <c r="J4007">
        <v>1408648985</v>
      </c>
      <c r="K4007" t="b">
        <v>0</v>
      </c>
      <c r="L4007">
        <v>0</v>
      </c>
      <c r="M4007" t="b">
        <v>0</v>
      </c>
      <c r="N4007" t="s">
        <v>8265</v>
      </c>
      <c r="O4007" t="s">
        <v>8272</v>
      </c>
      <c r="P4007">
        <f t="shared" si="187"/>
        <v>0</v>
      </c>
      <c r="S4007" s="13">
        <f t="shared" si="188"/>
        <v>41872.807696759257</v>
      </c>
      <c r="T4007" s="13">
        <f t="shared" si="189"/>
        <v>41932.807696759257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0</v>
      </c>
      <c r="M4008" t="b">
        <v>0</v>
      </c>
      <c r="N4008" t="s">
        <v>8276</v>
      </c>
      <c r="O4008" t="s">
        <v>8302</v>
      </c>
      <c r="P4008">
        <f t="shared" si="187"/>
        <v>0</v>
      </c>
      <c r="S4008" s="13">
        <f t="shared" si="188"/>
        <v>42391.772997685184</v>
      </c>
      <c r="T4008" s="13">
        <f t="shared" si="189"/>
        <v>42416.772997685184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0</v>
      </c>
      <c r="M4009" t="b">
        <v>0</v>
      </c>
      <c r="N4009" t="s">
        <v>8276</v>
      </c>
      <c r="O4009" t="s">
        <v>8302</v>
      </c>
      <c r="P4009">
        <f t="shared" si="187"/>
        <v>0</v>
      </c>
      <c r="S4009" s="13">
        <f t="shared" si="188"/>
        <v>41848.772928240738</v>
      </c>
      <c r="T4009" s="13">
        <f t="shared" si="189"/>
        <v>41877.686111111114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1437606507</v>
      </c>
      <c r="J4010">
        <v>1435014507</v>
      </c>
      <c r="K4010" t="b">
        <v>0</v>
      </c>
      <c r="L4010">
        <v>0</v>
      </c>
      <c r="M4010" t="b">
        <v>0</v>
      </c>
      <c r="N4010" t="s">
        <v>8276</v>
      </c>
      <c r="O4010" t="s">
        <v>8302</v>
      </c>
      <c r="P4010">
        <f t="shared" si="187"/>
        <v>0</v>
      </c>
      <c r="S4010" s="13">
        <f t="shared" si="188"/>
        <v>42177.964201388888</v>
      </c>
      <c r="T4010" s="13">
        <f t="shared" si="189"/>
        <v>42207.964201388888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0</v>
      </c>
      <c r="M4011" t="b">
        <v>0</v>
      </c>
      <c r="N4011" t="s">
        <v>8268</v>
      </c>
      <c r="O4011" t="s">
        <v>8313</v>
      </c>
      <c r="P4011">
        <f t="shared" si="187"/>
        <v>0</v>
      </c>
      <c r="S4011" s="13">
        <f t="shared" si="188"/>
        <v>41851.700925925928</v>
      </c>
      <c r="T4011" s="13">
        <f t="shared" si="189"/>
        <v>41891.700925925928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0</v>
      </c>
      <c r="M4012" t="b">
        <v>0</v>
      </c>
      <c r="N4012" t="s">
        <v>8268</v>
      </c>
      <c r="O4012" t="s">
        <v>8313</v>
      </c>
      <c r="P4012">
        <f t="shared" si="187"/>
        <v>0</v>
      </c>
      <c r="S4012" s="13">
        <f t="shared" si="188"/>
        <v>41921.770439814813</v>
      </c>
      <c r="T4012" s="13">
        <f t="shared" si="189"/>
        <v>41938.770439814813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0</v>
      </c>
      <c r="M4013" t="b">
        <v>0</v>
      </c>
      <c r="N4013" t="s">
        <v>8268</v>
      </c>
      <c r="O4013" t="s">
        <v>8313</v>
      </c>
      <c r="P4013">
        <f t="shared" si="187"/>
        <v>0</v>
      </c>
      <c r="S4013" s="13">
        <f t="shared" si="188"/>
        <v>42002.54488425926</v>
      </c>
      <c r="T4013" s="13">
        <f t="shared" si="189"/>
        <v>42032.54488425926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t="s">
        <v>8313</v>
      </c>
      <c r="P4014">
        <f t="shared" si="187"/>
        <v>0</v>
      </c>
      <c r="S4014" s="13">
        <f t="shared" si="188"/>
        <v>42096.544548611113</v>
      </c>
      <c r="T4014" s="13">
        <f t="shared" si="189"/>
        <v>42126.544548611113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0</v>
      </c>
      <c r="M4015" t="b">
        <v>0</v>
      </c>
      <c r="N4015" t="s">
        <v>8268</v>
      </c>
      <c r="O4015" t="s">
        <v>8313</v>
      </c>
      <c r="P4015">
        <f t="shared" si="187"/>
        <v>0</v>
      </c>
      <c r="S4015" s="13">
        <f t="shared" si="188"/>
        <v>42021.301192129627</v>
      </c>
      <c r="T4015" s="13">
        <f t="shared" si="189"/>
        <v>42051.301192129627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t="s">
        <v>8313</v>
      </c>
      <c r="P4016">
        <f t="shared" si="187"/>
        <v>0</v>
      </c>
      <c r="S4016" s="13">
        <f t="shared" si="188"/>
        <v>42419.246168981481</v>
      </c>
      <c r="T4016" s="13">
        <f t="shared" si="189"/>
        <v>42434.246168981481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0</v>
      </c>
      <c r="M4017" t="b">
        <v>0</v>
      </c>
      <c r="N4017" t="s">
        <v>8268</v>
      </c>
      <c r="O4017" t="s">
        <v>8313</v>
      </c>
      <c r="P4017">
        <f t="shared" si="187"/>
        <v>0</v>
      </c>
      <c r="S4017" s="13">
        <f t="shared" si="188"/>
        <v>42174.780821759254</v>
      </c>
      <c r="T4017" s="13">
        <f t="shared" si="189"/>
        <v>42204.780821759254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0</v>
      </c>
      <c r="M4018" t="b">
        <v>0</v>
      </c>
      <c r="N4018" t="s">
        <v>8268</v>
      </c>
      <c r="O4018" t="s">
        <v>8313</v>
      </c>
      <c r="P4018">
        <f t="shared" si="187"/>
        <v>0</v>
      </c>
      <c r="S4018" s="13">
        <f t="shared" si="188"/>
        <v>41869.872685185182</v>
      </c>
      <c r="T4018" s="13">
        <f t="shared" si="189"/>
        <v>41899.872685185182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1409846874</v>
      </c>
      <c r="J4019">
        <v>1407254874</v>
      </c>
      <c r="K4019" t="b">
        <v>0</v>
      </c>
      <c r="L4019">
        <v>0</v>
      </c>
      <c r="M4019" t="b">
        <v>0</v>
      </c>
      <c r="N4019" t="s">
        <v>8268</v>
      </c>
      <c r="O4019" t="s">
        <v>8313</v>
      </c>
      <c r="P4019">
        <f t="shared" si="187"/>
        <v>0</v>
      </c>
      <c r="S4019" s="13">
        <f t="shared" si="188"/>
        <v>41856.672152777777</v>
      </c>
      <c r="T4019" s="13">
        <f t="shared" si="189"/>
        <v>41886.672152777777</v>
      </c>
    </row>
    <row r="4020" spans="1:20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0</v>
      </c>
      <c r="M4020" t="b">
        <v>0</v>
      </c>
      <c r="N4020" t="s">
        <v>8280</v>
      </c>
      <c r="O4020" t="s">
        <v>8283</v>
      </c>
      <c r="P4020">
        <f t="shared" si="187"/>
        <v>0</v>
      </c>
      <c r="S4020" s="13">
        <f t="shared" si="188"/>
        <v>42620.91097222222</v>
      </c>
      <c r="T4020" s="13">
        <f t="shared" si="189"/>
        <v>42650.91097222222</v>
      </c>
    </row>
    <row r="4021" spans="1:20" ht="60" hidden="1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0</v>
      </c>
      <c r="M4021" t="b">
        <v>0</v>
      </c>
      <c r="N4021" t="s">
        <v>8280</v>
      </c>
      <c r="O4021" t="s">
        <v>8283</v>
      </c>
      <c r="P4021">
        <f t="shared" si="187"/>
        <v>0</v>
      </c>
      <c r="S4021" s="13">
        <f t="shared" si="188"/>
        <v>42417.675879629634</v>
      </c>
      <c r="T4021" s="13">
        <f t="shared" si="189"/>
        <v>42475.686111111107</v>
      </c>
    </row>
    <row r="4022" spans="1:20" ht="60" hidden="1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0</v>
      </c>
      <c r="M4022" t="b">
        <v>0</v>
      </c>
      <c r="N4022" t="s">
        <v>8280</v>
      </c>
      <c r="O4022" t="s">
        <v>8283</v>
      </c>
      <c r="P4022">
        <f t="shared" si="187"/>
        <v>0</v>
      </c>
      <c r="S4022" s="13">
        <f t="shared" si="188"/>
        <v>42057.190960648149</v>
      </c>
      <c r="T4022" s="13">
        <f t="shared" si="189"/>
        <v>42087.149293981478</v>
      </c>
    </row>
    <row r="4023" spans="1:20" ht="60" hidden="1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0</v>
      </c>
      <c r="M4023" t="b">
        <v>0</v>
      </c>
      <c r="N4023" t="s">
        <v>8280</v>
      </c>
      <c r="O4023" t="s">
        <v>8283</v>
      </c>
      <c r="P4023">
        <f t="shared" si="187"/>
        <v>0</v>
      </c>
      <c r="S4023" s="13">
        <f t="shared" si="188"/>
        <v>41878.911550925928</v>
      </c>
      <c r="T4023" s="13">
        <f t="shared" si="189"/>
        <v>41938.911550925928</v>
      </c>
    </row>
    <row r="4024" spans="1:20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1422759240</v>
      </c>
      <c r="J4024">
        <v>1418824867</v>
      </c>
      <c r="K4024" t="b">
        <v>0</v>
      </c>
      <c r="L4024">
        <v>0</v>
      </c>
      <c r="M4024" t="b">
        <v>0</v>
      </c>
      <c r="N4024" t="s">
        <v>8280</v>
      </c>
      <c r="O4024" t="s">
        <v>8283</v>
      </c>
      <c r="P4024">
        <f t="shared" si="187"/>
        <v>0</v>
      </c>
      <c r="S4024" s="13">
        <f t="shared" si="188"/>
        <v>41990.584108796291</v>
      </c>
      <c r="T4024" s="13">
        <f t="shared" si="189"/>
        <v>42036.120833333334</v>
      </c>
    </row>
    <row r="4025" spans="1:20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8280</v>
      </c>
      <c r="O4025" t="s">
        <v>8283</v>
      </c>
      <c r="P4025">
        <f t="shared" si="187"/>
        <v>0</v>
      </c>
      <c r="S4025" s="13">
        <f t="shared" si="188"/>
        <v>42408.999571759254</v>
      </c>
      <c r="T4025" s="13">
        <f t="shared" si="189"/>
        <v>42453.957905092597</v>
      </c>
    </row>
    <row r="4026" spans="1:20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1441037097</v>
      </c>
      <c r="J4026">
        <v>1438445097</v>
      </c>
      <c r="K4026" t="b">
        <v>0</v>
      </c>
      <c r="L4026">
        <v>0</v>
      </c>
      <c r="M4026" t="b">
        <v>0</v>
      </c>
      <c r="N4026" t="s">
        <v>8280</v>
      </c>
      <c r="O4026" t="s">
        <v>8283</v>
      </c>
      <c r="P4026">
        <f t="shared" si="187"/>
        <v>0</v>
      </c>
      <c r="S4026" s="13">
        <f t="shared" si="188"/>
        <v>42217.670104166667</v>
      </c>
      <c r="T4026" s="13">
        <f t="shared" si="189"/>
        <v>42247.670104166667</v>
      </c>
    </row>
    <row r="4027" spans="1:20" ht="60" hidden="1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1437889336</v>
      </c>
      <c r="J4027">
        <v>1432705336</v>
      </c>
      <c r="K4027" t="b">
        <v>0</v>
      </c>
      <c r="L4027">
        <v>0</v>
      </c>
      <c r="M4027" t="b">
        <v>0</v>
      </c>
      <c r="N4027" t="s">
        <v>8280</v>
      </c>
      <c r="O4027" t="s">
        <v>8283</v>
      </c>
      <c r="P4027">
        <f t="shared" si="187"/>
        <v>0</v>
      </c>
      <c r="S4027" s="13">
        <f t="shared" si="188"/>
        <v>42151.237685185188</v>
      </c>
      <c r="T4027" s="13">
        <f t="shared" si="189"/>
        <v>42211.237685185188</v>
      </c>
    </row>
    <row r="4028" spans="1:20" ht="45" hidden="1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8280</v>
      </c>
      <c r="O4028" t="s">
        <v>8283</v>
      </c>
      <c r="P4028">
        <f t="shared" si="187"/>
        <v>0</v>
      </c>
      <c r="S4028" s="13">
        <f t="shared" si="188"/>
        <v>42282.655543981484</v>
      </c>
      <c r="T4028" s="13">
        <f t="shared" si="189"/>
        <v>42342.697210648148</v>
      </c>
    </row>
    <row r="4029" spans="1:20" ht="60" hidden="1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0</v>
      </c>
      <c r="M4029" t="b">
        <v>0</v>
      </c>
      <c r="N4029" t="s">
        <v>8280</v>
      </c>
      <c r="O4029" t="s">
        <v>8283</v>
      </c>
      <c r="P4029">
        <f t="shared" si="187"/>
        <v>0</v>
      </c>
      <c r="S4029" s="13">
        <f t="shared" si="188"/>
        <v>42768.97084490741</v>
      </c>
      <c r="T4029" s="13">
        <f t="shared" si="189"/>
        <v>42789.041666666672</v>
      </c>
    </row>
    <row r="4030" spans="1:20" ht="60" hidden="1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0</v>
      </c>
      <c r="M4030" t="b">
        <v>0</v>
      </c>
      <c r="N4030" t="s">
        <v>8280</v>
      </c>
      <c r="O4030" t="s">
        <v>8283</v>
      </c>
      <c r="P4030">
        <f t="shared" si="187"/>
        <v>0</v>
      </c>
      <c r="S4030" s="13">
        <f t="shared" si="188"/>
        <v>41765.938657407409</v>
      </c>
      <c r="T4030" s="13">
        <f t="shared" si="189"/>
        <v>41795.938657407409</v>
      </c>
    </row>
    <row r="4031" spans="1:20" ht="60" hidden="1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8280</v>
      </c>
      <c r="O4031" t="s">
        <v>8283</v>
      </c>
      <c r="P4031">
        <f t="shared" si="187"/>
        <v>0</v>
      </c>
      <c r="S4031" s="13">
        <f t="shared" si="188"/>
        <v>42322.025115740747</v>
      </c>
      <c r="T4031" s="13">
        <f t="shared" si="189"/>
        <v>42352.025115740747</v>
      </c>
    </row>
    <row r="4032" spans="1:20" ht="30" hidden="1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0</v>
      </c>
      <c r="M4032" t="b">
        <v>0</v>
      </c>
      <c r="N4032" t="s">
        <v>8280</v>
      </c>
      <c r="O4032" t="s">
        <v>8283</v>
      </c>
      <c r="P4032">
        <f t="shared" si="187"/>
        <v>0</v>
      </c>
      <c r="S4032" s="13">
        <f t="shared" si="188"/>
        <v>42374.655081018514</v>
      </c>
      <c r="T4032" s="13">
        <f t="shared" si="189"/>
        <v>42403.784027777772</v>
      </c>
    </row>
    <row r="4033" spans="1:20" ht="60" hidden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8280</v>
      </c>
      <c r="O4033" t="s">
        <v>8283</v>
      </c>
      <c r="P4033">
        <f t="shared" si="187"/>
        <v>0</v>
      </c>
      <c r="S4033" s="13">
        <f t="shared" si="188"/>
        <v>41941.585231481484</v>
      </c>
      <c r="T4033" s="13">
        <f t="shared" si="189"/>
        <v>41991.626898148148</v>
      </c>
    </row>
    <row r="4034" spans="1:20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0</v>
      </c>
      <c r="M4034" t="b">
        <v>0</v>
      </c>
      <c r="N4034" t="s">
        <v>8280</v>
      </c>
      <c r="O4034" t="s">
        <v>8281</v>
      </c>
      <c r="P4034">
        <f t="shared" si="187"/>
        <v>0</v>
      </c>
      <c r="S4034" s="13">
        <f t="shared" si="188"/>
        <v>42293.809212962966</v>
      </c>
      <c r="T4034" s="13">
        <f t="shared" si="189"/>
        <v>42353.85087962963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0</v>
      </c>
      <c r="M4035" t="b">
        <v>0</v>
      </c>
      <c r="N4035" t="s">
        <v>8280</v>
      </c>
      <c r="O4035" t="s">
        <v>8281</v>
      </c>
      <c r="P4035">
        <f t="shared" ref="P4035:P4098" si="190">IFERROR(ROUND(E4035/L4035,2),0)</f>
        <v>0</v>
      </c>
      <c r="S4035" s="13">
        <f t="shared" ref="S4035:S4098" si="191">(((J4035/60)/60)/24+DATE(1970,1,1))</f>
        <v>42614.268796296295</v>
      </c>
      <c r="T4035" s="13">
        <f t="shared" ref="T4035:T4098" si="192">(((I4035/60)/60)/24)+DATE(1970,1,1)</f>
        <v>42645.375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0</v>
      </c>
      <c r="M4036" t="b">
        <v>0</v>
      </c>
      <c r="N4036" t="s">
        <v>8280</v>
      </c>
      <c r="O4036" t="s">
        <v>8281</v>
      </c>
      <c r="P4036">
        <f t="shared" si="190"/>
        <v>0</v>
      </c>
      <c r="S4036" s="13">
        <f t="shared" si="191"/>
        <v>42067.947337962964</v>
      </c>
      <c r="T4036" s="13">
        <f t="shared" si="192"/>
        <v>42097.905671296292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0</v>
      </c>
      <c r="M4037" t="b">
        <v>0</v>
      </c>
      <c r="N4037" t="s">
        <v>8280</v>
      </c>
      <c r="O4037" t="s">
        <v>8281</v>
      </c>
      <c r="P4037">
        <f t="shared" si="190"/>
        <v>0</v>
      </c>
      <c r="S4037" s="13">
        <f t="shared" si="191"/>
        <v>41903.882951388885</v>
      </c>
      <c r="T4037" s="13">
        <f t="shared" si="192"/>
        <v>41933.882951388885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0</v>
      </c>
      <c r="M4038" t="b">
        <v>0</v>
      </c>
      <c r="N4038" t="s">
        <v>8280</v>
      </c>
      <c r="O4038" t="s">
        <v>8281</v>
      </c>
      <c r="P4038">
        <f t="shared" si="190"/>
        <v>0</v>
      </c>
      <c r="S4038" s="13">
        <f t="shared" si="191"/>
        <v>41804.937083333331</v>
      </c>
      <c r="T4038" s="13">
        <f t="shared" si="192"/>
        <v>41821.9375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0</v>
      </c>
      <c r="M4039" t="b">
        <v>0</v>
      </c>
      <c r="N4039" t="s">
        <v>8280</v>
      </c>
      <c r="O4039" t="s">
        <v>8281</v>
      </c>
      <c r="P4039">
        <f t="shared" si="190"/>
        <v>0</v>
      </c>
      <c r="S4039" s="13">
        <f t="shared" si="191"/>
        <v>42497.070775462969</v>
      </c>
      <c r="T4039" s="13">
        <f t="shared" si="192"/>
        <v>42514.600694444445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0</v>
      </c>
      <c r="M4040" t="b">
        <v>0</v>
      </c>
      <c r="N4040" t="s">
        <v>8280</v>
      </c>
      <c r="O4040" t="s">
        <v>8281</v>
      </c>
      <c r="P4040">
        <f t="shared" si="190"/>
        <v>0</v>
      </c>
      <c r="S4040" s="13">
        <f t="shared" si="191"/>
        <v>41869.798726851855</v>
      </c>
      <c r="T4040" s="13">
        <f t="shared" si="192"/>
        <v>41929.798726851855</v>
      </c>
    </row>
    <row r="4041" spans="1:20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0</v>
      </c>
      <c r="M4041" t="b">
        <v>0</v>
      </c>
      <c r="N4041" t="s">
        <v>8280</v>
      </c>
      <c r="O4041" t="s">
        <v>8281</v>
      </c>
      <c r="P4041">
        <f t="shared" si="190"/>
        <v>0</v>
      </c>
      <c r="S4041" s="13">
        <f t="shared" si="191"/>
        <v>42305.670914351853</v>
      </c>
      <c r="T4041" s="13">
        <f t="shared" si="192"/>
        <v>42339.249305555553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0</v>
      </c>
      <c r="M4042" t="b">
        <v>0</v>
      </c>
      <c r="N4042" t="s">
        <v>8280</v>
      </c>
      <c r="O4042" t="s">
        <v>8281</v>
      </c>
      <c r="P4042">
        <f t="shared" si="190"/>
        <v>0</v>
      </c>
      <c r="S4042" s="13">
        <f t="shared" si="191"/>
        <v>42144.231527777782</v>
      </c>
      <c r="T4042" s="13">
        <f t="shared" si="192"/>
        <v>42203.125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0</v>
      </c>
      <c r="M4043" t="b">
        <v>0</v>
      </c>
      <c r="N4043" t="s">
        <v>8280</v>
      </c>
      <c r="O4043" t="s">
        <v>8281</v>
      </c>
      <c r="P4043">
        <f t="shared" si="190"/>
        <v>0</v>
      </c>
      <c r="S4043" s="13">
        <f t="shared" si="191"/>
        <v>42559.474004629628</v>
      </c>
      <c r="T4043" s="13">
        <f t="shared" si="192"/>
        <v>42619.474004629628</v>
      </c>
    </row>
    <row r="4044" spans="1:20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0</v>
      </c>
      <c r="M4044" t="b">
        <v>0</v>
      </c>
      <c r="N4044" t="s">
        <v>8280</v>
      </c>
      <c r="O4044" t="s">
        <v>8281</v>
      </c>
      <c r="P4044">
        <f t="shared" si="190"/>
        <v>0</v>
      </c>
      <c r="S4044" s="13">
        <f t="shared" si="191"/>
        <v>41995.084074074075</v>
      </c>
      <c r="T4044" s="13">
        <f t="shared" si="192"/>
        <v>42024.802777777775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8280</v>
      </c>
      <c r="O4045" t="s">
        <v>8281</v>
      </c>
      <c r="P4045">
        <f t="shared" si="190"/>
        <v>0</v>
      </c>
      <c r="S4045" s="13">
        <f t="shared" si="191"/>
        <v>41948.957465277781</v>
      </c>
      <c r="T4045" s="13">
        <f t="shared" si="192"/>
        <v>41963.957465277781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0</v>
      </c>
      <c r="M4046" t="b">
        <v>0</v>
      </c>
      <c r="N4046" t="s">
        <v>8280</v>
      </c>
      <c r="O4046" t="s">
        <v>8281</v>
      </c>
      <c r="P4046">
        <f t="shared" si="190"/>
        <v>0</v>
      </c>
      <c r="S4046" s="13">
        <f t="shared" si="191"/>
        <v>42074.219699074078</v>
      </c>
      <c r="T4046" s="13">
        <f t="shared" si="192"/>
        <v>42104.208333333328</v>
      </c>
    </row>
    <row r="4047" spans="1:20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1408596589</v>
      </c>
      <c r="J4047">
        <v>1406004589</v>
      </c>
      <c r="K4047" t="b">
        <v>0</v>
      </c>
      <c r="L4047">
        <v>0</v>
      </c>
      <c r="M4047" t="b">
        <v>0</v>
      </c>
      <c r="N4047" t="s">
        <v>8280</v>
      </c>
      <c r="O4047" t="s">
        <v>8281</v>
      </c>
      <c r="P4047">
        <f t="shared" si="190"/>
        <v>0</v>
      </c>
      <c r="S4047" s="13">
        <f t="shared" si="191"/>
        <v>41842.201261574075</v>
      </c>
      <c r="T4047" s="13">
        <f t="shared" si="192"/>
        <v>41872.201261574075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0</v>
      </c>
      <c r="M4048" t="b">
        <v>0</v>
      </c>
      <c r="N4048" t="s">
        <v>8280</v>
      </c>
      <c r="O4048" t="s">
        <v>8281</v>
      </c>
      <c r="P4048">
        <f t="shared" si="190"/>
        <v>0</v>
      </c>
      <c r="S4048" s="13">
        <f t="shared" si="191"/>
        <v>41904.650578703702</v>
      </c>
      <c r="T4048" s="13">
        <f t="shared" si="192"/>
        <v>41934.650578703702</v>
      </c>
    </row>
    <row r="4049" spans="1:20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0</v>
      </c>
      <c r="M4049" t="b">
        <v>0</v>
      </c>
      <c r="N4049" t="s">
        <v>8280</v>
      </c>
      <c r="O4049" t="s">
        <v>8283</v>
      </c>
      <c r="P4049">
        <f t="shared" si="190"/>
        <v>0</v>
      </c>
      <c r="S4049" s="13">
        <f t="shared" si="191"/>
        <v>41991.022488425922</v>
      </c>
      <c r="T4049" s="13">
        <f t="shared" si="192"/>
        <v>42015.041666666672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0</v>
      </c>
      <c r="M4050" t="b">
        <v>0</v>
      </c>
      <c r="N4050" t="s">
        <v>8280</v>
      </c>
      <c r="O4050" t="s">
        <v>8283</v>
      </c>
      <c r="P4050">
        <f t="shared" si="190"/>
        <v>0</v>
      </c>
      <c r="S4050" s="13">
        <f t="shared" si="191"/>
        <v>42436.509108796294</v>
      </c>
      <c r="T4050" s="13">
        <f t="shared" si="192"/>
        <v>42471.467442129629</v>
      </c>
    </row>
    <row r="4051" spans="1:20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0</v>
      </c>
      <c r="M4051" t="b">
        <v>0</v>
      </c>
      <c r="N4051" t="s">
        <v>8280</v>
      </c>
      <c r="O4051" t="s">
        <v>8283</v>
      </c>
      <c r="P4051">
        <f t="shared" si="190"/>
        <v>0</v>
      </c>
      <c r="S4051" s="13">
        <f t="shared" si="191"/>
        <v>42169.958506944444</v>
      </c>
      <c r="T4051" s="13">
        <f t="shared" si="192"/>
        <v>42199.958506944444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1414077391</v>
      </c>
      <c r="J4052">
        <v>1411485391</v>
      </c>
      <c r="K4052" t="b">
        <v>0</v>
      </c>
      <c r="L4052">
        <v>0</v>
      </c>
      <c r="M4052" t="b">
        <v>0</v>
      </c>
      <c r="N4052" t="s">
        <v>8280</v>
      </c>
      <c r="O4052" t="s">
        <v>8292</v>
      </c>
      <c r="P4052">
        <f t="shared" si="190"/>
        <v>0</v>
      </c>
      <c r="S4052" s="13">
        <f t="shared" si="191"/>
        <v>41905.636469907404</v>
      </c>
      <c r="T4052" s="13">
        <f t="shared" si="192"/>
        <v>41935.636469907404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8280</v>
      </c>
      <c r="O4053" t="s">
        <v>8292</v>
      </c>
      <c r="P4053">
        <f t="shared" si="190"/>
        <v>0</v>
      </c>
      <c r="S4053" s="13">
        <f t="shared" si="191"/>
        <v>41761.810150462967</v>
      </c>
      <c r="T4053" s="13">
        <f t="shared" si="192"/>
        <v>41768.286805555559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0</v>
      </c>
      <c r="M4054" t="b">
        <v>0</v>
      </c>
      <c r="N4054" t="s">
        <v>8280</v>
      </c>
      <c r="O4054" t="s">
        <v>8292</v>
      </c>
      <c r="P4054">
        <f t="shared" si="190"/>
        <v>0</v>
      </c>
      <c r="S4054" s="13">
        <f t="shared" si="191"/>
        <v>41865.878657407404</v>
      </c>
      <c r="T4054" s="13">
        <f t="shared" si="192"/>
        <v>41925.878657407404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0</v>
      </c>
      <c r="M4055" t="b">
        <v>0</v>
      </c>
      <c r="N4055" t="s">
        <v>8280</v>
      </c>
      <c r="O4055" t="s">
        <v>8292</v>
      </c>
      <c r="P4055">
        <f t="shared" si="190"/>
        <v>0</v>
      </c>
      <c r="S4055" s="13">
        <f t="shared" si="191"/>
        <v>41928.690138888887</v>
      </c>
      <c r="T4055" s="13">
        <f t="shared" si="192"/>
        <v>41958.833333333328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8280</v>
      </c>
      <c r="O4056" t="s">
        <v>8292</v>
      </c>
      <c r="P4056">
        <f t="shared" si="190"/>
        <v>0</v>
      </c>
      <c r="S4056" s="13">
        <f t="shared" si="191"/>
        <v>42613.841261574074</v>
      </c>
      <c r="T4056" s="13">
        <f t="shared" si="192"/>
        <v>42644.166666666672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0</v>
      </c>
      <c r="M4057" t="b">
        <v>0</v>
      </c>
      <c r="N4057" t="s">
        <v>8280</v>
      </c>
      <c r="O4057" t="s">
        <v>8292</v>
      </c>
      <c r="P4057">
        <f t="shared" si="190"/>
        <v>0</v>
      </c>
      <c r="S4057" s="13">
        <f t="shared" si="191"/>
        <v>41779.648506944446</v>
      </c>
      <c r="T4057" s="13">
        <f t="shared" si="192"/>
        <v>41809.648506944446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0</v>
      </c>
      <c r="M4058" t="b">
        <v>0</v>
      </c>
      <c r="N4058" t="s">
        <v>8280</v>
      </c>
      <c r="O4058" t="s">
        <v>8292</v>
      </c>
      <c r="P4058">
        <f t="shared" si="190"/>
        <v>0</v>
      </c>
      <c r="S4058" s="13">
        <f t="shared" si="191"/>
        <v>42534.933321759265</v>
      </c>
      <c r="T4058" s="13">
        <f t="shared" si="192"/>
        <v>42554.832638888889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0</v>
      </c>
      <c r="M4059" t="b">
        <v>0</v>
      </c>
      <c r="N4059" t="s">
        <v>8280</v>
      </c>
      <c r="O4059" t="s">
        <v>8292</v>
      </c>
      <c r="P4059">
        <f t="shared" si="190"/>
        <v>0</v>
      </c>
      <c r="S4059" s="13">
        <f t="shared" si="191"/>
        <v>42310.968518518523</v>
      </c>
      <c r="T4059" s="13">
        <f t="shared" si="192"/>
        <v>42333.958333333328</v>
      </c>
    </row>
    <row r="4060" spans="1:20" ht="45" hidden="1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0</v>
      </c>
      <c r="M4060" t="b">
        <v>0</v>
      </c>
      <c r="N4060" t="s">
        <v>8280</v>
      </c>
      <c r="O4060" t="s">
        <v>8283</v>
      </c>
      <c r="P4060">
        <f t="shared" si="190"/>
        <v>0</v>
      </c>
      <c r="S4060" s="13">
        <f t="shared" si="191"/>
        <v>42446.060694444444</v>
      </c>
      <c r="T4060" s="13">
        <f t="shared" si="192"/>
        <v>42461.165972222225</v>
      </c>
    </row>
    <row r="4061" spans="1:20" ht="45" hidden="1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1410836400</v>
      </c>
      <c r="J4061">
        <v>1408116152</v>
      </c>
      <c r="K4061" t="b">
        <v>0</v>
      </c>
      <c r="L4061">
        <v>0</v>
      </c>
      <c r="M4061" t="b">
        <v>0</v>
      </c>
      <c r="N4061" t="s">
        <v>8280</v>
      </c>
      <c r="O4061" t="s">
        <v>8283</v>
      </c>
      <c r="P4061">
        <f t="shared" si="190"/>
        <v>0</v>
      </c>
      <c r="S4061" s="13">
        <f t="shared" si="191"/>
        <v>41866.640648148146</v>
      </c>
      <c r="T4061" s="13">
        <f t="shared" si="192"/>
        <v>41898.125</v>
      </c>
    </row>
    <row r="4062" spans="1:20" ht="45" hidden="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1403539200</v>
      </c>
      <c r="J4062">
        <v>1400604056</v>
      </c>
      <c r="K4062" t="b">
        <v>0</v>
      </c>
      <c r="L4062">
        <v>0</v>
      </c>
      <c r="M4062" t="b">
        <v>0</v>
      </c>
      <c r="N4062" t="s">
        <v>8280</v>
      </c>
      <c r="O4062" t="s">
        <v>8283</v>
      </c>
      <c r="P4062">
        <f t="shared" si="190"/>
        <v>0</v>
      </c>
      <c r="S4062" s="13">
        <f t="shared" si="191"/>
        <v>41779.695092592592</v>
      </c>
      <c r="T4062" s="13">
        <f t="shared" si="192"/>
        <v>41813.666666666664</v>
      </c>
    </row>
    <row r="4063" spans="1:20" ht="60" hidden="1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8280</v>
      </c>
      <c r="O4063" t="s">
        <v>8283</v>
      </c>
      <c r="P4063">
        <f t="shared" si="190"/>
        <v>0</v>
      </c>
      <c r="S4063" s="13">
        <f t="shared" si="191"/>
        <v>42421.141469907408</v>
      </c>
      <c r="T4063" s="13">
        <f t="shared" si="192"/>
        <v>42481.099803240737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0</v>
      </c>
      <c r="M4064" t="b">
        <v>0</v>
      </c>
      <c r="N4064" t="s">
        <v>8280</v>
      </c>
      <c r="O4064" t="s">
        <v>8292</v>
      </c>
      <c r="P4064">
        <f t="shared" si="190"/>
        <v>0</v>
      </c>
      <c r="S4064" s="13">
        <f t="shared" si="191"/>
        <v>42523.739212962959</v>
      </c>
      <c r="T4064" s="13">
        <f t="shared" si="192"/>
        <v>42553.739212962959</v>
      </c>
    </row>
    <row r="4065" spans="1:20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0</v>
      </c>
      <c r="M4065" t="b">
        <v>0</v>
      </c>
      <c r="N4065" t="s">
        <v>8280</v>
      </c>
      <c r="O4065" t="s">
        <v>8292</v>
      </c>
      <c r="P4065">
        <f t="shared" si="190"/>
        <v>0</v>
      </c>
      <c r="S4065" s="13">
        <f t="shared" si="191"/>
        <v>41787.681527777779</v>
      </c>
      <c r="T4065" s="13">
        <f t="shared" si="192"/>
        <v>41817.681527777779</v>
      </c>
    </row>
    <row r="4066" spans="1:20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1430316426</v>
      </c>
      <c r="J4066">
        <v>1427724426</v>
      </c>
      <c r="K4066" t="b">
        <v>0</v>
      </c>
      <c r="L4066">
        <v>0</v>
      </c>
      <c r="M4066" t="b">
        <v>0</v>
      </c>
      <c r="N4066" t="s">
        <v>8280</v>
      </c>
      <c r="O4066" t="s">
        <v>8292</v>
      </c>
      <c r="P4066">
        <f t="shared" si="190"/>
        <v>0</v>
      </c>
      <c r="S4066" s="13">
        <f t="shared" si="191"/>
        <v>42093.588263888887</v>
      </c>
      <c r="T4066" s="13">
        <f t="shared" si="192"/>
        <v>42123.588263888887</v>
      </c>
    </row>
    <row r="4067" spans="1:20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0</v>
      </c>
      <c r="M4067" t="b">
        <v>0</v>
      </c>
      <c r="N4067" t="s">
        <v>8280</v>
      </c>
      <c r="O4067" t="s">
        <v>8292</v>
      </c>
      <c r="P4067">
        <f t="shared" si="190"/>
        <v>0</v>
      </c>
      <c r="S4067" s="13">
        <f t="shared" si="191"/>
        <v>41833.951516203706</v>
      </c>
      <c r="T4067" s="13">
        <f t="shared" si="192"/>
        <v>41863.951516203706</v>
      </c>
    </row>
    <row r="4068" spans="1:20" ht="60" hidden="1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0</v>
      </c>
      <c r="M4068" t="b">
        <v>0</v>
      </c>
      <c r="N4068" t="s">
        <v>8280</v>
      </c>
      <c r="O4068" t="s">
        <v>8283</v>
      </c>
      <c r="P4068">
        <f t="shared" si="190"/>
        <v>0</v>
      </c>
      <c r="S4068" s="13">
        <f t="shared" si="191"/>
        <v>42479.039212962962</v>
      </c>
      <c r="T4068" s="13">
        <f t="shared" si="192"/>
        <v>42509.039212962962</v>
      </c>
    </row>
    <row r="4069" spans="1:20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0</v>
      </c>
      <c r="M4069" t="b">
        <v>0</v>
      </c>
      <c r="N4069" t="s">
        <v>8280</v>
      </c>
      <c r="O4069" t="s">
        <v>8292</v>
      </c>
      <c r="P4069">
        <f t="shared" si="190"/>
        <v>0</v>
      </c>
      <c r="S4069" s="13">
        <f t="shared" si="191"/>
        <v>42235.117476851854</v>
      </c>
      <c r="T4069" s="13">
        <f t="shared" si="192"/>
        <v>42275.117476851854</v>
      </c>
    </row>
    <row r="4070" spans="1:20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0</v>
      </c>
      <c r="M4070" t="b">
        <v>0</v>
      </c>
      <c r="N4070" t="s">
        <v>8280</v>
      </c>
      <c r="O4070" t="s">
        <v>8292</v>
      </c>
      <c r="P4070">
        <f t="shared" si="190"/>
        <v>0</v>
      </c>
      <c r="S4070" s="13">
        <f t="shared" si="191"/>
        <v>42718.963599537034</v>
      </c>
      <c r="T4070" s="13">
        <f t="shared" si="192"/>
        <v>42748.961805555555</v>
      </c>
    </row>
    <row r="4071" spans="1:20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1425124800</v>
      </c>
      <c r="J4071">
        <v>1421596356</v>
      </c>
      <c r="K4071" t="b">
        <v>0</v>
      </c>
      <c r="L4071">
        <v>0</v>
      </c>
      <c r="M4071" t="b">
        <v>0</v>
      </c>
      <c r="N4071" t="s">
        <v>8280</v>
      </c>
      <c r="O4071" t="s">
        <v>8292</v>
      </c>
      <c r="P4071">
        <f t="shared" si="190"/>
        <v>0</v>
      </c>
      <c r="S4071" s="13">
        <f t="shared" si="191"/>
        <v>42022.661527777775</v>
      </c>
      <c r="T4071" s="13">
        <f t="shared" si="192"/>
        <v>42063.5</v>
      </c>
    </row>
    <row r="4072" spans="1:20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1425178800</v>
      </c>
      <c r="J4072">
        <v>1422374420</v>
      </c>
      <c r="K4072" t="b">
        <v>0</v>
      </c>
      <c r="L4072">
        <v>0</v>
      </c>
      <c r="M4072" t="b">
        <v>0</v>
      </c>
      <c r="N4072" t="s">
        <v>8280</v>
      </c>
      <c r="O4072" t="s">
        <v>8292</v>
      </c>
      <c r="P4072">
        <f t="shared" si="190"/>
        <v>0</v>
      </c>
      <c r="S4072" s="13">
        <f t="shared" si="191"/>
        <v>42031.666898148149</v>
      </c>
      <c r="T4072" s="13">
        <f t="shared" si="192"/>
        <v>42064.125</v>
      </c>
    </row>
    <row r="4073" spans="1:20" ht="45" hidden="1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8280</v>
      </c>
      <c r="O4073" t="s">
        <v>8292</v>
      </c>
      <c r="P4073">
        <f t="shared" si="190"/>
        <v>0</v>
      </c>
      <c r="S4073" s="13">
        <f t="shared" si="191"/>
        <v>42700.804756944446</v>
      </c>
      <c r="T4073" s="13">
        <f t="shared" si="192"/>
        <v>42730.804756944446</v>
      </c>
    </row>
    <row r="4074" spans="1:20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0</v>
      </c>
      <c r="M4074" t="b">
        <v>0</v>
      </c>
      <c r="N4074" t="s">
        <v>8280</v>
      </c>
      <c r="O4074" t="s">
        <v>8292</v>
      </c>
      <c r="P4074">
        <f t="shared" si="190"/>
        <v>0</v>
      </c>
      <c r="S4074" s="13">
        <f t="shared" si="191"/>
        <v>41812.77443287037</v>
      </c>
      <c r="T4074" s="13">
        <f t="shared" si="192"/>
        <v>41872.77443287037</v>
      </c>
    </row>
    <row r="4075" spans="1:20" ht="60" hidden="1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0</v>
      </c>
      <c r="M4075" t="b">
        <v>0</v>
      </c>
      <c r="N4075" t="s">
        <v>8280</v>
      </c>
      <c r="O4075" t="s">
        <v>8292</v>
      </c>
      <c r="P4075">
        <f t="shared" si="190"/>
        <v>0</v>
      </c>
      <c r="S4075" s="13">
        <f t="shared" si="191"/>
        <v>42078.34520833334</v>
      </c>
      <c r="T4075" s="13">
        <f t="shared" si="192"/>
        <v>42133.166666666672</v>
      </c>
    </row>
    <row r="4076" spans="1:20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0</v>
      </c>
      <c r="M4076" t="b">
        <v>0</v>
      </c>
      <c r="N4076" t="s">
        <v>8280</v>
      </c>
      <c r="O4076" t="s">
        <v>8292</v>
      </c>
      <c r="P4076">
        <f t="shared" si="190"/>
        <v>0</v>
      </c>
      <c r="S4076" s="13">
        <f t="shared" si="191"/>
        <v>42283.552951388891</v>
      </c>
      <c r="T4076" s="13">
        <f t="shared" si="192"/>
        <v>42313.594618055555</v>
      </c>
    </row>
    <row r="4077" spans="1:20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0</v>
      </c>
      <c r="M4077" t="b">
        <v>0</v>
      </c>
      <c r="N4077" t="s">
        <v>8280</v>
      </c>
      <c r="O4077" t="s">
        <v>8292</v>
      </c>
      <c r="P4077">
        <f t="shared" si="190"/>
        <v>0</v>
      </c>
      <c r="S4077" s="13">
        <f t="shared" si="191"/>
        <v>41779.045937499999</v>
      </c>
      <c r="T4077" s="13">
        <f t="shared" si="192"/>
        <v>41820.727777777778</v>
      </c>
    </row>
    <row r="4078" spans="1:20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8280</v>
      </c>
      <c r="O4078" t="s">
        <v>8292</v>
      </c>
      <c r="P4078">
        <f t="shared" si="190"/>
        <v>0</v>
      </c>
      <c r="S4078" s="13">
        <f t="shared" si="191"/>
        <v>41905.795706018522</v>
      </c>
      <c r="T4078" s="13">
        <f t="shared" si="192"/>
        <v>41933.82708333333</v>
      </c>
    </row>
    <row r="4079" spans="1:20" ht="6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0</v>
      </c>
      <c r="M4079" t="b">
        <v>0</v>
      </c>
      <c r="N4079" t="s">
        <v>8280</v>
      </c>
      <c r="O4079" t="s">
        <v>8283</v>
      </c>
      <c r="P4079">
        <f t="shared" si="190"/>
        <v>0</v>
      </c>
      <c r="S4079" s="13">
        <f t="shared" si="191"/>
        <v>42695.7105787037</v>
      </c>
      <c r="T4079" s="13">
        <f t="shared" si="192"/>
        <v>42725.7105787037</v>
      </c>
    </row>
    <row r="4080" spans="1:20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8280</v>
      </c>
      <c r="O4080" t="s">
        <v>8283</v>
      </c>
      <c r="P4080">
        <f t="shared" si="190"/>
        <v>0</v>
      </c>
      <c r="S4080" s="13">
        <f t="shared" si="191"/>
        <v>42732.787523148145</v>
      </c>
      <c r="T4080" s="13">
        <f t="shared" si="192"/>
        <v>42762.787523148145</v>
      </c>
    </row>
    <row r="4081" spans="1:20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1466375521</v>
      </c>
      <c r="J4081">
        <v>1463783521</v>
      </c>
      <c r="K4081" t="b">
        <v>0</v>
      </c>
      <c r="L4081">
        <v>0</v>
      </c>
      <c r="M4081" t="b">
        <v>0</v>
      </c>
      <c r="N4081" t="s">
        <v>8280</v>
      </c>
      <c r="O4081" t="s">
        <v>8283</v>
      </c>
      <c r="P4081">
        <f t="shared" si="190"/>
        <v>0</v>
      </c>
      <c r="S4081" s="13">
        <f t="shared" si="191"/>
        <v>42510.938900462963</v>
      </c>
      <c r="T4081" s="13">
        <f t="shared" si="192"/>
        <v>42540.938900462963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8280</v>
      </c>
      <c r="O4082" t="s">
        <v>8283</v>
      </c>
      <c r="P4082">
        <f t="shared" si="190"/>
        <v>0</v>
      </c>
      <c r="S4082" s="13">
        <f t="shared" si="191"/>
        <v>42511.698101851856</v>
      </c>
      <c r="T4082" s="13">
        <f t="shared" si="192"/>
        <v>42535.787500000006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1425819425</v>
      </c>
      <c r="J4083">
        <v>1423231025</v>
      </c>
      <c r="K4083" t="b">
        <v>0</v>
      </c>
      <c r="L4083">
        <v>0</v>
      </c>
      <c r="M4083" t="b">
        <v>0</v>
      </c>
      <c r="N4083" t="s">
        <v>8280</v>
      </c>
      <c r="O4083" t="s">
        <v>8283</v>
      </c>
      <c r="P4083">
        <f t="shared" si="190"/>
        <v>0</v>
      </c>
      <c r="S4083" s="13">
        <f t="shared" si="191"/>
        <v>42041.581307870365</v>
      </c>
      <c r="T4083" s="13">
        <f t="shared" si="192"/>
        <v>42071.539641203708</v>
      </c>
    </row>
    <row r="4084" spans="1:20" ht="60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0</v>
      </c>
      <c r="M4084" t="b">
        <v>0</v>
      </c>
      <c r="N4084" t="s">
        <v>8280</v>
      </c>
      <c r="O4084" t="s">
        <v>8283</v>
      </c>
      <c r="P4084">
        <f t="shared" si="190"/>
        <v>0</v>
      </c>
      <c r="S4084" s="13">
        <f t="shared" si="191"/>
        <v>42307.189270833333</v>
      </c>
      <c r="T4084" s="13">
        <f t="shared" si="192"/>
        <v>42322.958333333328</v>
      </c>
    </row>
    <row r="4085" spans="1:20" ht="60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0</v>
      </c>
      <c r="M4085" t="b">
        <v>0</v>
      </c>
      <c r="N4085" t="s">
        <v>8280</v>
      </c>
      <c r="O4085" t="s">
        <v>8283</v>
      </c>
      <c r="P4085">
        <f t="shared" si="190"/>
        <v>0</v>
      </c>
      <c r="S4085" s="13">
        <f t="shared" si="191"/>
        <v>42353.761759259258</v>
      </c>
      <c r="T4085" s="13">
        <f t="shared" si="192"/>
        <v>42383.761759259258</v>
      </c>
    </row>
    <row r="4086" spans="1:20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1476008906</v>
      </c>
      <c r="J4086">
        <v>1473416906</v>
      </c>
      <c r="K4086" t="b">
        <v>0</v>
      </c>
      <c r="L4086">
        <v>0</v>
      </c>
      <c r="M4086" t="b">
        <v>0</v>
      </c>
      <c r="N4086" t="s">
        <v>8280</v>
      </c>
      <c r="O4086" t="s">
        <v>8283</v>
      </c>
      <c r="P4086">
        <f t="shared" si="190"/>
        <v>0</v>
      </c>
      <c r="S4086" s="13">
        <f t="shared" si="191"/>
        <v>42622.436412037037</v>
      </c>
      <c r="T4086" s="13">
        <f t="shared" si="192"/>
        <v>42652.436412037037</v>
      </c>
    </row>
    <row r="4087" spans="1:20" ht="6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0</v>
      </c>
      <c r="M4087" t="b">
        <v>0</v>
      </c>
      <c r="N4087" t="s">
        <v>8280</v>
      </c>
      <c r="O4087" t="s">
        <v>8283</v>
      </c>
      <c r="P4087">
        <f t="shared" si="190"/>
        <v>0</v>
      </c>
      <c r="S4087" s="13">
        <f t="shared" si="191"/>
        <v>42058.603877314818</v>
      </c>
      <c r="T4087" s="13">
        <f t="shared" si="192"/>
        <v>42087.165972222225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1448078400</v>
      </c>
      <c r="J4088">
        <v>1445985299</v>
      </c>
      <c r="K4088" t="b">
        <v>0</v>
      </c>
      <c r="L4088">
        <v>0</v>
      </c>
      <c r="M4088" t="b">
        <v>0</v>
      </c>
      <c r="N4088" t="s">
        <v>8280</v>
      </c>
      <c r="O4088" t="s">
        <v>8283</v>
      </c>
      <c r="P4088">
        <f t="shared" si="190"/>
        <v>0</v>
      </c>
      <c r="S4088" s="13">
        <f t="shared" si="191"/>
        <v>42304.940960648149</v>
      </c>
      <c r="T4088" s="13">
        <f t="shared" si="192"/>
        <v>42329.166666666672</v>
      </c>
    </row>
    <row r="4089" spans="1:20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8280</v>
      </c>
      <c r="O4089" t="s">
        <v>8283</v>
      </c>
      <c r="P4089">
        <f t="shared" si="190"/>
        <v>0</v>
      </c>
      <c r="S4089" s="13">
        <f t="shared" si="191"/>
        <v>42538.742893518516</v>
      </c>
      <c r="T4089" s="13">
        <f t="shared" si="192"/>
        <v>42568.742893518516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1421403960</v>
      </c>
      <c r="J4090">
        <v>1418827324</v>
      </c>
      <c r="K4090" t="b">
        <v>0</v>
      </c>
      <c r="L4090">
        <v>0</v>
      </c>
      <c r="M4090" t="b">
        <v>0</v>
      </c>
      <c r="N4090" t="s">
        <v>8280</v>
      </c>
      <c r="O4090" t="s">
        <v>8283</v>
      </c>
      <c r="P4090">
        <f t="shared" si="190"/>
        <v>0</v>
      </c>
      <c r="S4090" s="13">
        <f t="shared" si="191"/>
        <v>41990.612546296295</v>
      </c>
      <c r="T4090" s="13">
        <f t="shared" si="192"/>
        <v>42020.434722222228</v>
      </c>
    </row>
    <row r="4091" spans="1:20" ht="60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0</v>
      </c>
      <c r="M4091" t="b">
        <v>0</v>
      </c>
      <c r="N4091" t="s">
        <v>8280</v>
      </c>
      <c r="O4091" t="s">
        <v>8283</v>
      </c>
      <c r="P4091">
        <f t="shared" si="190"/>
        <v>0</v>
      </c>
      <c r="S4091" s="13">
        <f t="shared" si="191"/>
        <v>42122.732499999998</v>
      </c>
      <c r="T4091" s="13">
        <f t="shared" si="192"/>
        <v>42155.732638888891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1438959600</v>
      </c>
      <c r="J4092">
        <v>1437754137</v>
      </c>
      <c r="K4092" t="b">
        <v>0</v>
      </c>
      <c r="L4092">
        <v>0</v>
      </c>
      <c r="M4092" t="b">
        <v>0</v>
      </c>
      <c r="N4092" t="s">
        <v>8280</v>
      </c>
      <c r="O4092" t="s">
        <v>8283</v>
      </c>
      <c r="P4092">
        <f t="shared" si="190"/>
        <v>0</v>
      </c>
      <c r="S4092" s="13">
        <f t="shared" si="191"/>
        <v>42209.67288194444</v>
      </c>
      <c r="T4092" s="13">
        <f t="shared" si="192"/>
        <v>42223.625</v>
      </c>
    </row>
    <row r="4093" spans="1:20" ht="60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0</v>
      </c>
      <c r="M4093" t="b">
        <v>0</v>
      </c>
      <c r="N4093" t="s">
        <v>8280</v>
      </c>
      <c r="O4093" t="s">
        <v>8283</v>
      </c>
      <c r="P4093">
        <f t="shared" si="190"/>
        <v>0</v>
      </c>
      <c r="S4093" s="13">
        <f t="shared" si="191"/>
        <v>41990.506377314814</v>
      </c>
      <c r="T4093" s="13">
        <f t="shared" si="192"/>
        <v>42020.506377314814</v>
      </c>
    </row>
    <row r="4094" spans="1:20" ht="6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0</v>
      </c>
      <c r="M4094" t="b">
        <v>0</v>
      </c>
      <c r="N4094" t="s">
        <v>8280</v>
      </c>
      <c r="O4094" t="s">
        <v>8283</v>
      </c>
      <c r="P4094">
        <f t="shared" si="190"/>
        <v>0</v>
      </c>
      <c r="S4094" s="13">
        <f t="shared" si="191"/>
        <v>42039.194988425923</v>
      </c>
      <c r="T4094" s="13">
        <f t="shared" si="192"/>
        <v>42099.153321759266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0</v>
      </c>
      <c r="M4095" t="b">
        <v>0</v>
      </c>
      <c r="N4095" t="s">
        <v>8280</v>
      </c>
      <c r="O4095" t="s">
        <v>8283</v>
      </c>
      <c r="P4095">
        <f t="shared" si="190"/>
        <v>0</v>
      </c>
      <c r="S4095" s="13">
        <f t="shared" si="191"/>
        <v>42178.815891203703</v>
      </c>
      <c r="T4095" s="13">
        <f t="shared" si="192"/>
        <v>42238.815891203703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0</v>
      </c>
      <c r="M4096" t="b">
        <v>0</v>
      </c>
      <c r="N4096" t="s">
        <v>8280</v>
      </c>
      <c r="O4096" t="s">
        <v>8283</v>
      </c>
      <c r="P4096">
        <f t="shared" si="190"/>
        <v>0</v>
      </c>
      <c r="S4096" s="13">
        <f t="shared" si="191"/>
        <v>41890.086805555555</v>
      </c>
      <c r="T4096" s="13">
        <f t="shared" si="192"/>
        <v>41934.207638888889</v>
      </c>
    </row>
    <row r="4097" spans="1:20" ht="60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1482108350</v>
      </c>
      <c r="J4097">
        <v>1479516350</v>
      </c>
      <c r="K4097" t="b">
        <v>0</v>
      </c>
      <c r="L4097">
        <v>0</v>
      </c>
      <c r="M4097" t="b">
        <v>0</v>
      </c>
      <c r="N4097" t="s">
        <v>8280</v>
      </c>
      <c r="O4097" t="s">
        <v>8283</v>
      </c>
      <c r="P4097">
        <f t="shared" si="190"/>
        <v>0</v>
      </c>
      <c r="S4097" s="13">
        <f t="shared" si="191"/>
        <v>42693.031828703708</v>
      </c>
      <c r="T4097" s="13">
        <f t="shared" si="192"/>
        <v>42723.031828703708</v>
      </c>
    </row>
    <row r="4098" spans="1:20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0</v>
      </c>
      <c r="M4098" t="b">
        <v>0</v>
      </c>
      <c r="N4098" t="s">
        <v>8280</v>
      </c>
      <c r="O4098" t="s">
        <v>8283</v>
      </c>
      <c r="P4098">
        <f t="shared" si="190"/>
        <v>0</v>
      </c>
      <c r="S4098" s="13">
        <f t="shared" si="191"/>
        <v>42750.530312499999</v>
      </c>
      <c r="T4098" s="13">
        <f t="shared" si="192"/>
        <v>42794.368749999994</v>
      </c>
    </row>
    <row r="4099" spans="1:20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8280</v>
      </c>
      <c r="O4099" t="s">
        <v>8283</v>
      </c>
      <c r="P4099">
        <f t="shared" ref="P4099:P4115" si="193">IFERROR(ROUND(E4099/L4099,2),0)</f>
        <v>0</v>
      </c>
      <c r="S4099" s="13">
        <f t="shared" ref="S4099:S4115" si="194">(((J4099/60)/60)/24+DATE(1970,1,1))</f>
        <v>42344.824502314819</v>
      </c>
      <c r="T4099" s="13">
        <f t="shared" ref="T4099:T4115" si="195">(((I4099/60)/60)/24)+DATE(1970,1,1)</f>
        <v>42400.996527777781</v>
      </c>
    </row>
    <row r="4100" spans="1:20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8280</v>
      </c>
      <c r="O4100" t="s">
        <v>8283</v>
      </c>
      <c r="P4100">
        <f t="shared" si="193"/>
        <v>0</v>
      </c>
      <c r="S4100" s="13">
        <f t="shared" si="194"/>
        <v>42495.722187499996</v>
      </c>
      <c r="T4100" s="13">
        <f t="shared" si="195"/>
        <v>42525.722187499996</v>
      </c>
    </row>
    <row r="4101" spans="1:20" ht="6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0</v>
      </c>
      <c r="M4101" t="b">
        <v>0</v>
      </c>
      <c r="N4101" t="s">
        <v>8280</v>
      </c>
      <c r="O4101" t="s">
        <v>8283</v>
      </c>
      <c r="P4101">
        <f t="shared" si="193"/>
        <v>0</v>
      </c>
      <c r="S4101" s="13">
        <f t="shared" si="194"/>
        <v>42570.850381944445</v>
      </c>
      <c r="T4101" s="13">
        <f t="shared" si="195"/>
        <v>42615.850381944445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8280</v>
      </c>
      <c r="O4102" t="s">
        <v>8283</v>
      </c>
      <c r="P4102">
        <f t="shared" si="193"/>
        <v>0</v>
      </c>
      <c r="S4102" s="13">
        <f t="shared" si="194"/>
        <v>41927.124884259261</v>
      </c>
      <c r="T4102" s="13">
        <f t="shared" si="195"/>
        <v>41937.124884259261</v>
      </c>
    </row>
    <row r="4103" spans="1:20" ht="45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8280</v>
      </c>
      <c r="O4103" t="s">
        <v>8283</v>
      </c>
      <c r="P4103">
        <f t="shared" si="193"/>
        <v>0</v>
      </c>
      <c r="S4103" s="13">
        <f t="shared" si="194"/>
        <v>42730.903726851851</v>
      </c>
      <c r="T4103" s="13">
        <f t="shared" si="195"/>
        <v>42760.903726851851</v>
      </c>
    </row>
    <row r="4104" spans="1:20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0</v>
      </c>
      <c r="M4104" t="b">
        <v>0</v>
      </c>
      <c r="N4104" t="s">
        <v>8280</v>
      </c>
      <c r="O4104" t="s">
        <v>8283</v>
      </c>
      <c r="P4104">
        <f t="shared" si="193"/>
        <v>0</v>
      </c>
      <c r="S4104" s="13">
        <f t="shared" si="194"/>
        <v>42475.848067129627</v>
      </c>
      <c r="T4104" s="13">
        <f t="shared" si="195"/>
        <v>42505.848067129627</v>
      </c>
    </row>
    <row r="4105" spans="1:20" ht="45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0</v>
      </c>
      <c r="M4105" t="b">
        <v>0</v>
      </c>
      <c r="N4105" t="s">
        <v>8280</v>
      </c>
      <c r="O4105" t="s">
        <v>8283</v>
      </c>
      <c r="P4105">
        <f t="shared" si="193"/>
        <v>0</v>
      </c>
      <c r="S4105" s="13">
        <f t="shared" si="194"/>
        <v>42188.83293981482</v>
      </c>
      <c r="T4105" s="13">
        <f t="shared" si="195"/>
        <v>42242.772222222222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1477550434</v>
      </c>
      <c r="J4106">
        <v>1474958434</v>
      </c>
      <c r="K4106" t="b">
        <v>0</v>
      </c>
      <c r="L4106">
        <v>0</v>
      </c>
      <c r="M4106" t="b">
        <v>0</v>
      </c>
      <c r="N4106" t="s">
        <v>8280</v>
      </c>
      <c r="O4106" t="s">
        <v>8283</v>
      </c>
      <c r="P4106">
        <f t="shared" si="193"/>
        <v>0</v>
      </c>
      <c r="S4106" s="13">
        <f t="shared" si="194"/>
        <v>42640.278171296297</v>
      </c>
      <c r="T4106" s="13">
        <f t="shared" si="195"/>
        <v>42670.278171296297</v>
      </c>
    </row>
    <row r="4107" spans="1:20" ht="45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1482711309</v>
      </c>
      <c r="J4107">
        <v>1479860109</v>
      </c>
      <c r="K4107" t="b">
        <v>0</v>
      </c>
      <c r="L4107">
        <v>0</v>
      </c>
      <c r="M4107" t="b">
        <v>0</v>
      </c>
      <c r="N4107" t="s">
        <v>8280</v>
      </c>
      <c r="O4107" t="s">
        <v>8283</v>
      </c>
      <c r="P4107">
        <f t="shared" si="193"/>
        <v>0</v>
      </c>
      <c r="S4107" s="13">
        <f t="shared" si="194"/>
        <v>42697.010520833333</v>
      </c>
      <c r="T4107" s="13">
        <f t="shared" si="195"/>
        <v>42730.010520833333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0</v>
      </c>
      <c r="M4108" t="b">
        <v>0</v>
      </c>
      <c r="N4108" t="s">
        <v>8280</v>
      </c>
      <c r="O4108" t="s">
        <v>8283</v>
      </c>
      <c r="P4108">
        <f t="shared" si="193"/>
        <v>0</v>
      </c>
      <c r="S4108" s="13">
        <f t="shared" si="194"/>
        <v>42053.049375000002</v>
      </c>
      <c r="T4108" s="13">
        <f t="shared" si="195"/>
        <v>42096.041666666672</v>
      </c>
    </row>
    <row r="4109" spans="1:20" ht="60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0</v>
      </c>
      <c r="M4109" t="b">
        <v>0</v>
      </c>
      <c r="N4109" t="s">
        <v>8280</v>
      </c>
      <c r="O4109" t="s">
        <v>8283</v>
      </c>
      <c r="P4109">
        <f t="shared" si="193"/>
        <v>0</v>
      </c>
      <c r="S4109" s="13">
        <f t="shared" si="194"/>
        <v>41883.916678240741</v>
      </c>
      <c r="T4109" s="13">
        <f t="shared" si="195"/>
        <v>41906.916678240741</v>
      </c>
    </row>
    <row r="4110" spans="1:20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0</v>
      </c>
      <c r="M4110" t="b">
        <v>0</v>
      </c>
      <c r="N4110" t="s">
        <v>8280</v>
      </c>
      <c r="O4110" t="s">
        <v>8283</v>
      </c>
      <c r="P4110">
        <f t="shared" si="193"/>
        <v>0</v>
      </c>
      <c r="S4110" s="13">
        <f t="shared" si="194"/>
        <v>42767.031678240746</v>
      </c>
      <c r="T4110" s="13">
        <f t="shared" si="195"/>
        <v>42797.208333333328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8280</v>
      </c>
      <c r="O4111" t="s">
        <v>8283</v>
      </c>
      <c r="P4111">
        <f t="shared" si="193"/>
        <v>0</v>
      </c>
      <c r="S4111" s="13">
        <f t="shared" si="194"/>
        <v>42307.539398148147</v>
      </c>
      <c r="T4111" s="13">
        <f t="shared" si="195"/>
        <v>42337.581064814818</v>
      </c>
    </row>
    <row r="4112" spans="1:20" ht="45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0</v>
      </c>
      <c r="M4112" t="b">
        <v>0</v>
      </c>
      <c r="N4112" t="s">
        <v>8280</v>
      </c>
      <c r="O4112" t="s">
        <v>8283</v>
      </c>
      <c r="P4112">
        <f t="shared" si="193"/>
        <v>0</v>
      </c>
      <c r="S4112" s="13">
        <f t="shared" si="194"/>
        <v>42512.626747685179</v>
      </c>
      <c r="T4112" s="13">
        <f t="shared" si="195"/>
        <v>42572.626747685179</v>
      </c>
    </row>
    <row r="4113" spans="1:20" ht="45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0</v>
      </c>
      <c r="M4113" t="b">
        <v>0</v>
      </c>
      <c r="N4113" t="s">
        <v>8280</v>
      </c>
      <c r="O4113" t="s">
        <v>8283</v>
      </c>
      <c r="P4113">
        <f t="shared" si="193"/>
        <v>0</v>
      </c>
      <c r="S4113" s="13">
        <f t="shared" si="194"/>
        <v>42029.135879629626</v>
      </c>
      <c r="T4113" s="13">
        <f t="shared" si="195"/>
        <v>42059.135879629626</v>
      </c>
    </row>
    <row r="4114" spans="1:20" ht="60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1456617600</v>
      </c>
      <c r="J4114">
        <v>1454280186</v>
      </c>
      <c r="K4114" t="b">
        <v>0</v>
      </c>
      <c r="L4114">
        <v>0</v>
      </c>
      <c r="M4114" t="b">
        <v>0</v>
      </c>
      <c r="N4114" t="s">
        <v>8280</v>
      </c>
      <c r="O4114" t="s">
        <v>8283</v>
      </c>
      <c r="P4114">
        <f t="shared" si="193"/>
        <v>0</v>
      </c>
      <c r="S4114" s="13">
        <f t="shared" si="194"/>
        <v>42400.946597222224</v>
      </c>
      <c r="T4114" s="13">
        <f t="shared" si="195"/>
        <v>42428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0</v>
      </c>
      <c r="M4115" t="b">
        <v>0</v>
      </c>
      <c r="N4115" t="s">
        <v>8280</v>
      </c>
      <c r="O4115" t="s">
        <v>8283</v>
      </c>
      <c r="P4115">
        <f t="shared" si="193"/>
        <v>0</v>
      </c>
      <c r="S4115" s="13">
        <f t="shared" si="194"/>
        <v>42358.573182870372</v>
      </c>
      <c r="T4115" s="13">
        <f t="shared" si="195"/>
        <v>42377.273611111115</v>
      </c>
    </row>
  </sheetData>
  <autoFilter ref="A1:T4115" xr:uid="{00000000-0001-0000-0000-000000000000}">
    <filterColumn colId="3">
      <customFilters>
        <customFilter operator="lessThan" val="1000"/>
      </customFilters>
    </filterColumn>
    <filterColumn colId="5">
      <filters>
        <filter val="successful"/>
      </filters>
    </filterColumn>
  </autoFilter>
  <sortState xmlns:xlrd2="http://schemas.microsoft.com/office/spreadsheetml/2017/richdata2" ref="A2:O4115">
    <sortCondition descending="1" ref="E2:E4115"/>
  </sortState>
  <conditionalFormatting sqref="F1:F1048576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Q1">
    <cfRule type="colorScale" priority="1">
      <colorScale>
        <cfvo type="percentile" val="90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15C55-ABE8-43CB-865E-5A512D3F646C}">
  <dimension ref="A1:H13"/>
  <sheetViews>
    <sheetView tabSelected="1" workbookViewId="0">
      <selection activeCell="B7" sqref="B7"/>
    </sheetView>
  </sheetViews>
  <sheetFormatPr defaultRowHeight="15" x14ac:dyDescent="0.25"/>
  <cols>
    <col min="1" max="1" width="22" customWidth="1"/>
    <col min="2" max="2" width="18" customWidth="1"/>
    <col min="3" max="3" width="14.5703125" customWidth="1"/>
    <col min="4" max="4" width="19.7109375" customWidth="1"/>
    <col min="5" max="5" width="18.42578125" customWidth="1"/>
    <col min="6" max="6" width="20.42578125" customWidth="1"/>
    <col min="7" max="7" width="19.7109375" customWidth="1"/>
    <col min="8" max="8" width="19.5703125" customWidth="1"/>
  </cols>
  <sheetData>
    <row r="1" spans="1:8" s="9" customFormat="1" x14ac:dyDescent="0.25">
      <c r="A1" s="9" t="s">
        <v>8334</v>
      </c>
      <c r="B1" s="9" t="s">
        <v>8335</v>
      </c>
      <c r="C1" s="9" t="s">
        <v>8336</v>
      </c>
      <c r="D1" s="9" t="s">
        <v>8337</v>
      </c>
      <c r="E1" s="9" t="s">
        <v>8338</v>
      </c>
      <c r="F1" s="9" t="s">
        <v>8339</v>
      </c>
      <c r="G1" s="9" t="s">
        <v>8340</v>
      </c>
      <c r="H1" s="9" t="s">
        <v>8341</v>
      </c>
    </row>
    <row r="2" spans="1:8" x14ac:dyDescent="0.25">
      <c r="A2" t="s">
        <v>8342</v>
      </c>
      <c r="B2">
        <f>COUNTIFS(Kickstarter_Challenge.xlsx!F:F,"successful",Kickstarter_Challenge.xlsx!D:D,"&lt;1000")</f>
        <v>322</v>
      </c>
    </row>
    <row r="3" spans="1:8" x14ac:dyDescent="0.25">
      <c r="A3" t="s">
        <v>8343</v>
      </c>
      <c r="B3">
        <f>COUNTIFS(Kickstarter_Challenge.xlsx!F:F,"successful",Kickstarter_Challenge.xlsx!D:D,"&lt;5000")</f>
        <v>1254</v>
      </c>
    </row>
    <row r="4" spans="1:8" x14ac:dyDescent="0.25">
      <c r="A4" t="s">
        <v>8344</v>
      </c>
      <c r="B4" s="14"/>
    </row>
    <row r="5" spans="1:8" x14ac:dyDescent="0.25">
      <c r="A5" t="s">
        <v>8345</v>
      </c>
      <c r="B5" s="14"/>
    </row>
    <row r="6" spans="1:8" x14ac:dyDescent="0.25">
      <c r="A6" t="s">
        <v>8346</v>
      </c>
      <c r="B6" s="14"/>
    </row>
    <row r="7" spans="1:8" x14ac:dyDescent="0.25">
      <c r="A7" t="s">
        <v>8347</v>
      </c>
    </row>
    <row r="8" spans="1:8" x14ac:dyDescent="0.25">
      <c r="A8" t="s">
        <v>8348</v>
      </c>
    </row>
    <row r="9" spans="1:8" x14ac:dyDescent="0.25">
      <c r="A9" t="s">
        <v>8349</v>
      </c>
    </row>
    <row r="10" spans="1:8" x14ac:dyDescent="0.25">
      <c r="A10" t="s">
        <v>8350</v>
      </c>
    </row>
    <row r="11" spans="1:8" x14ac:dyDescent="0.25">
      <c r="A11" t="s">
        <v>8351</v>
      </c>
    </row>
    <row r="12" spans="1:8" x14ac:dyDescent="0.25">
      <c r="A12" t="s">
        <v>8352</v>
      </c>
    </row>
    <row r="13" spans="1:8" x14ac:dyDescent="0.25">
      <c r="A13" t="s">
        <v>8353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Sub Category Statistics</vt:lpstr>
      <vt:lpstr>Outcomes based on launch date</vt:lpstr>
      <vt:lpstr>Kickstarter_Challenge.xlsx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 10 User</cp:lastModifiedBy>
  <dcterms:created xsi:type="dcterms:W3CDTF">2017-04-20T15:17:24Z</dcterms:created>
  <dcterms:modified xsi:type="dcterms:W3CDTF">2021-10-09T22:37:09Z</dcterms:modified>
</cp:coreProperties>
</file>