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\OpenSDL\doc\"/>
    </mc:Choice>
  </mc:AlternateContent>
  <xr:revisionPtr revIDLastSave="0" documentId="13_ncr:1_{7FB9D975-C386-48B1-93A2-0D5EA479F298}" xr6:coauthVersionLast="38" xr6:coauthVersionMax="38" xr10:uidLastSave="{00000000-0000-0000-0000-000000000000}"/>
  <bookViews>
    <workbookView xWindow="0" yWindow="2100" windowWidth="18030" windowHeight="8055" xr2:uid="{B1A19320-FFB0-485E-8AA0-1B0AC214EC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0" i="1" l="1"/>
  <c r="G100" i="1"/>
  <c r="F100" i="1"/>
  <c r="E100" i="1"/>
  <c r="D100" i="1"/>
  <c r="C100" i="1"/>
  <c r="A100" i="1"/>
  <c r="H99" i="1"/>
  <c r="G99" i="1"/>
  <c r="F99" i="1"/>
  <c r="E99" i="1"/>
  <c r="D99" i="1"/>
  <c r="C99" i="1"/>
  <c r="A99" i="1"/>
  <c r="H98" i="1"/>
  <c r="G98" i="1"/>
  <c r="F98" i="1"/>
  <c r="E98" i="1"/>
  <c r="D98" i="1"/>
  <c r="C98" i="1"/>
  <c r="A98" i="1"/>
  <c r="H97" i="1"/>
  <c r="G97" i="1"/>
  <c r="F97" i="1"/>
  <c r="E97" i="1"/>
  <c r="D97" i="1"/>
  <c r="C97" i="1"/>
  <c r="A97" i="1"/>
  <c r="H96" i="1"/>
  <c r="G96" i="1"/>
  <c r="F96" i="1"/>
  <c r="E96" i="1"/>
  <c r="D96" i="1"/>
  <c r="C96" i="1"/>
  <c r="A96" i="1"/>
  <c r="H95" i="1"/>
  <c r="G95" i="1"/>
  <c r="F95" i="1"/>
  <c r="E95" i="1"/>
  <c r="D95" i="1"/>
  <c r="C95" i="1"/>
  <c r="A95" i="1"/>
  <c r="H94" i="1"/>
  <c r="G94" i="1"/>
  <c r="F94" i="1"/>
  <c r="E94" i="1"/>
  <c r="D94" i="1"/>
  <c r="C94" i="1"/>
  <c r="A94" i="1"/>
  <c r="H93" i="1"/>
  <c r="G93" i="1"/>
  <c r="F93" i="1"/>
  <c r="E93" i="1"/>
  <c r="D93" i="1"/>
  <c r="C93" i="1"/>
  <c r="A93" i="1"/>
  <c r="H92" i="1"/>
  <c r="G92" i="1"/>
  <c r="F92" i="1"/>
  <c r="E92" i="1"/>
  <c r="D92" i="1"/>
  <c r="C92" i="1"/>
  <c r="A92" i="1"/>
  <c r="H91" i="1"/>
  <c r="G91" i="1"/>
  <c r="F91" i="1"/>
  <c r="E91" i="1"/>
  <c r="D91" i="1"/>
  <c r="C91" i="1"/>
  <c r="A91" i="1"/>
  <c r="H90" i="1"/>
  <c r="G90" i="1"/>
  <c r="F90" i="1"/>
  <c r="E90" i="1"/>
  <c r="D90" i="1"/>
  <c r="C90" i="1"/>
  <c r="A90" i="1"/>
  <c r="H89" i="1"/>
  <c r="G89" i="1"/>
  <c r="F89" i="1"/>
  <c r="E89" i="1"/>
  <c r="D89" i="1"/>
  <c r="C89" i="1"/>
  <c r="A89" i="1"/>
  <c r="H88" i="1"/>
  <c r="G88" i="1"/>
  <c r="F88" i="1"/>
  <c r="E88" i="1"/>
  <c r="D88" i="1"/>
  <c r="C88" i="1"/>
  <c r="A88" i="1"/>
  <c r="H87" i="1"/>
  <c r="G87" i="1"/>
  <c r="F87" i="1"/>
  <c r="E87" i="1"/>
  <c r="D87" i="1"/>
  <c r="C87" i="1"/>
  <c r="A87" i="1"/>
  <c r="H86" i="1"/>
  <c r="G86" i="1"/>
  <c r="F86" i="1"/>
  <c r="E86" i="1"/>
  <c r="D86" i="1"/>
  <c r="C86" i="1"/>
  <c r="A86" i="1"/>
  <c r="H85" i="1"/>
  <c r="G85" i="1"/>
  <c r="F85" i="1"/>
  <c r="E85" i="1"/>
  <c r="D85" i="1"/>
  <c r="C85" i="1" s="1"/>
  <c r="A85" i="1"/>
  <c r="H84" i="1"/>
  <c r="G84" i="1"/>
  <c r="F84" i="1"/>
  <c r="E84" i="1"/>
  <c r="D84" i="1"/>
  <c r="C84" i="1" s="1"/>
  <c r="A84" i="1"/>
  <c r="H83" i="1"/>
  <c r="G83" i="1"/>
  <c r="F83" i="1"/>
  <c r="E83" i="1"/>
  <c r="D83" i="1" s="1"/>
  <c r="C83" i="1" s="1"/>
  <c r="A83" i="1"/>
  <c r="H82" i="1"/>
  <c r="A82" i="1"/>
  <c r="H81" i="1"/>
  <c r="A81" i="1"/>
  <c r="H80" i="1"/>
  <c r="A80" i="1"/>
  <c r="H79" i="1"/>
  <c r="A79" i="1"/>
  <c r="H78" i="1"/>
  <c r="A78" i="1"/>
  <c r="H77" i="1"/>
  <c r="A77" i="1"/>
  <c r="H76" i="1"/>
  <c r="A76" i="1"/>
  <c r="H75" i="1"/>
  <c r="A75" i="1"/>
  <c r="H71" i="1"/>
  <c r="H72" i="1"/>
  <c r="H73" i="1"/>
  <c r="H74" i="1"/>
  <c r="A74" i="1"/>
  <c r="A73" i="1"/>
  <c r="A72" i="1"/>
  <c r="D69" i="1"/>
  <c r="H69" i="1" s="1"/>
  <c r="I69" i="1" s="1"/>
  <c r="D68" i="1"/>
  <c r="H68" i="1" s="1"/>
  <c r="I68" i="1" s="1"/>
  <c r="D65" i="1"/>
  <c r="H65" i="1" s="1"/>
  <c r="I65" i="1" s="1"/>
  <c r="D64" i="1"/>
  <c r="D67" i="1"/>
  <c r="H67" i="1" s="1"/>
  <c r="I67" i="1" s="1"/>
  <c r="D66" i="1"/>
  <c r="H66" i="1" s="1"/>
  <c r="I66" i="1" s="1"/>
  <c r="D63" i="1"/>
  <c r="D62" i="1"/>
  <c r="H62" i="1" s="1"/>
  <c r="I62" i="1" s="1"/>
  <c r="D61" i="1"/>
  <c r="H61" i="1" s="1"/>
  <c r="I61" i="1" s="1"/>
  <c r="D60" i="1"/>
  <c r="H60" i="1" s="1"/>
  <c r="I60" i="1" s="1"/>
  <c r="D59" i="1"/>
  <c r="D58" i="1"/>
  <c r="H58" i="1" s="1"/>
  <c r="I58" i="1" s="1"/>
  <c r="D57" i="1"/>
  <c r="H57" i="1" s="1"/>
  <c r="I57" i="1" s="1"/>
  <c r="D56" i="1"/>
  <c r="H56" i="1" s="1"/>
  <c r="I56" i="1" s="1"/>
  <c r="D55" i="1"/>
  <c r="D54" i="1"/>
  <c r="H54" i="1" s="1"/>
  <c r="I54" i="1" s="1"/>
  <c r="D53" i="1"/>
  <c r="H53" i="1" s="1"/>
  <c r="I53" i="1" s="1"/>
  <c r="D52" i="1"/>
  <c r="H52" i="1" s="1"/>
  <c r="I52" i="1" s="1"/>
  <c r="D51" i="1"/>
  <c r="D50" i="1"/>
  <c r="H50" i="1" s="1"/>
  <c r="I50" i="1" s="1"/>
  <c r="D49" i="1"/>
  <c r="H49" i="1" s="1"/>
  <c r="I49" i="1" s="1"/>
  <c r="D48" i="1"/>
  <c r="H48" i="1" s="1"/>
  <c r="I48" i="1" s="1"/>
  <c r="D47" i="1"/>
  <c r="D46" i="1"/>
  <c r="H46" i="1" s="1"/>
  <c r="I46" i="1" s="1"/>
  <c r="D45" i="1"/>
  <c r="D44" i="1"/>
  <c r="H44" i="1" s="1"/>
  <c r="I44" i="1" s="1"/>
  <c r="D43" i="1"/>
  <c r="H43" i="1" s="1"/>
  <c r="I43" i="1" s="1"/>
  <c r="D42" i="1"/>
  <c r="H42" i="1" s="1"/>
  <c r="I42" i="1" s="1"/>
  <c r="D41" i="1"/>
  <c r="D40" i="1"/>
  <c r="H40" i="1" s="1"/>
  <c r="I40" i="1" s="1"/>
  <c r="D39" i="1"/>
  <c r="H39" i="1" s="1"/>
  <c r="I39" i="1" s="1"/>
  <c r="D38" i="1"/>
  <c r="H38" i="1" s="1"/>
  <c r="I38" i="1" s="1"/>
  <c r="D37" i="1"/>
  <c r="D36" i="1"/>
  <c r="H36" i="1" s="1"/>
  <c r="I36" i="1" s="1"/>
  <c r="D35" i="1"/>
  <c r="H35" i="1" s="1"/>
  <c r="I35" i="1" s="1"/>
  <c r="D34" i="1"/>
  <c r="H34" i="1" s="1"/>
  <c r="I34" i="1" s="1"/>
  <c r="D33" i="1"/>
  <c r="D32" i="1"/>
  <c r="H32" i="1" s="1"/>
  <c r="I32" i="1" s="1"/>
  <c r="D31" i="1"/>
  <c r="H31" i="1" s="1"/>
  <c r="I31" i="1" s="1"/>
  <c r="D30" i="1"/>
  <c r="H30" i="1" s="1"/>
  <c r="I30" i="1" s="1"/>
  <c r="D29" i="1"/>
  <c r="D28" i="1"/>
  <c r="H28" i="1" s="1"/>
  <c r="I28" i="1" s="1"/>
  <c r="D27" i="1"/>
  <c r="H27" i="1" s="1"/>
  <c r="I27" i="1" s="1"/>
  <c r="D26" i="1"/>
  <c r="H26" i="1" s="1"/>
  <c r="I26" i="1" s="1"/>
  <c r="D25" i="1"/>
  <c r="D24" i="1"/>
  <c r="H24" i="1" s="1"/>
  <c r="I24" i="1" s="1"/>
  <c r="D23" i="1"/>
  <c r="H23" i="1" s="1"/>
  <c r="I23" i="1" s="1"/>
  <c r="D22" i="1"/>
  <c r="H22" i="1" s="1"/>
  <c r="I22" i="1" s="1"/>
  <c r="D21" i="1"/>
  <c r="D20" i="1"/>
  <c r="H20" i="1" s="1"/>
  <c r="I20" i="1" s="1"/>
  <c r="D19" i="1"/>
  <c r="H19" i="1" s="1"/>
  <c r="I19" i="1" s="1"/>
  <c r="D18" i="1"/>
  <c r="H18" i="1" s="1"/>
  <c r="I18" i="1" s="1"/>
  <c r="D17" i="1"/>
  <c r="D16" i="1"/>
  <c r="H16" i="1" s="1"/>
  <c r="I16" i="1" s="1"/>
  <c r="D15" i="1"/>
  <c r="H15" i="1" s="1"/>
  <c r="I15" i="1" s="1"/>
  <c r="D14" i="1"/>
  <c r="H14" i="1" s="1"/>
  <c r="I14" i="1" s="1"/>
  <c r="D13" i="1"/>
  <c r="D12" i="1"/>
  <c r="H12" i="1" s="1"/>
  <c r="I12" i="1" s="1"/>
  <c r="D11" i="1"/>
  <c r="H11" i="1" s="1"/>
  <c r="I11" i="1" s="1"/>
  <c r="D10" i="1"/>
  <c r="H10" i="1" s="1"/>
  <c r="I10" i="1" s="1"/>
  <c r="D9" i="1"/>
  <c r="E9" i="1" s="1"/>
  <c r="D8" i="1"/>
  <c r="H8" i="1" s="1"/>
  <c r="I8" i="1" s="1"/>
  <c r="D7" i="1"/>
  <c r="H7" i="1" s="1"/>
  <c r="I7" i="1" s="1"/>
  <c r="D6" i="1"/>
  <c r="H6" i="1" s="1"/>
  <c r="I6" i="1" s="1"/>
  <c r="D5" i="1"/>
  <c r="D4" i="1"/>
  <c r="H4" i="1" s="1"/>
  <c r="I4" i="1" s="1"/>
  <c r="D3" i="1"/>
  <c r="H3" i="1" s="1"/>
  <c r="I3" i="1" s="1"/>
  <c r="D2" i="1"/>
  <c r="F2" i="1" s="1"/>
  <c r="B69" i="1"/>
  <c r="B68" i="1"/>
  <c r="B65" i="1"/>
  <c r="B64" i="1"/>
  <c r="B67" i="1"/>
  <c r="B66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8" i="1" l="1"/>
  <c r="E20" i="1"/>
  <c r="E42" i="1"/>
  <c r="E11" i="1"/>
  <c r="E26" i="1"/>
  <c r="E61" i="1"/>
  <c r="E2" i="1"/>
  <c r="E14" i="1"/>
  <c r="E31" i="1"/>
  <c r="E50" i="1"/>
  <c r="F4" i="1"/>
  <c r="F16" i="1"/>
  <c r="E36" i="1"/>
  <c r="E56" i="1"/>
  <c r="E3" i="1"/>
  <c r="E6" i="1"/>
  <c r="F8" i="1"/>
  <c r="F11" i="1"/>
  <c r="E15" i="1"/>
  <c r="E18" i="1"/>
  <c r="E22" i="1"/>
  <c r="E27" i="1"/>
  <c r="E32" i="1"/>
  <c r="E38" i="1"/>
  <c r="E43" i="1"/>
  <c r="E46" i="1"/>
  <c r="E52" i="1"/>
  <c r="E57" i="1"/>
  <c r="E62" i="1"/>
  <c r="E65" i="1"/>
  <c r="F3" i="1"/>
  <c r="E7" i="1"/>
  <c r="E12" i="1"/>
  <c r="F15" i="1"/>
  <c r="E19" i="1"/>
  <c r="E23" i="1"/>
  <c r="E28" i="1"/>
  <c r="E34" i="1"/>
  <c r="E39" i="1"/>
  <c r="E44" i="1"/>
  <c r="E48" i="1"/>
  <c r="E53" i="1"/>
  <c r="E58" i="1"/>
  <c r="E66" i="1"/>
  <c r="E68" i="1"/>
  <c r="E4" i="1"/>
  <c r="F7" i="1"/>
  <c r="E10" i="1"/>
  <c r="F12" i="1"/>
  <c r="E16" i="1"/>
  <c r="F19" i="1"/>
  <c r="E24" i="1"/>
  <c r="E30" i="1"/>
  <c r="E35" i="1"/>
  <c r="E40" i="1"/>
  <c r="E49" i="1"/>
  <c r="E54" i="1"/>
  <c r="E60" i="1"/>
  <c r="E67" i="1"/>
  <c r="E69" i="1"/>
  <c r="E71" i="1" s="1"/>
  <c r="H5" i="1"/>
  <c r="I5" i="1" s="1"/>
  <c r="G5" i="1"/>
  <c r="F5" i="1"/>
  <c r="H9" i="1"/>
  <c r="I9" i="1" s="1"/>
  <c r="G9" i="1"/>
  <c r="F9" i="1"/>
  <c r="H13" i="1"/>
  <c r="I13" i="1" s="1"/>
  <c r="G13" i="1"/>
  <c r="F13" i="1"/>
  <c r="H17" i="1"/>
  <c r="I17" i="1" s="1"/>
  <c r="E17" i="1"/>
  <c r="G17" i="1"/>
  <c r="F17" i="1"/>
  <c r="H21" i="1"/>
  <c r="I21" i="1" s="1"/>
  <c r="G21" i="1"/>
  <c r="E21" i="1"/>
  <c r="F21" i="1"/>
  <c r="H25" i="1"/>
  <c r="I25" i="1" s="1"/>
  <c r="G25" i="1"/>
  <c r="E25" i="1"/>
  <c r="F25" i="1"/>
  <c r="H29" i="1"/>
  <c r="I29" i="1" s="1"/>
  <c r="E29" i="1"/>
  <c r="G29" i="1"/>
  <c r="F29" i="1"/>
  <c r="H33" i="1"/>
  <c r="I33" i="1" s="1"/>
  <c r="E33" i="1"/>
  <c r="G33" i="1"/>
  <c r="F33" i="1"/>
  <c r="H37" i="1"/>
  <c r="I37" i="1" s="1"/>
  <c r="E37" i="1"/>
  <c r="G37" i="1"/>
  <c r="F37" i="1"/>
  <c r="H41" i="1"/>
  <c r="I41" i="1" s="1"/>
  <c r="E41" i="1"/>
  <c r="G41" i="1"/>
  <c r="F41" i="1"/>
  <c r="H45" i="1"/>
  <c r="I45" i="1" s="1"/>
  <c r="E45" i="1"/>
  <c r="G45" i="1"/>
  <c r="F45" i="1"/>
  <c r="H47" i="1"/>
  <c r="I47" i="1" s="1"/>
  <c r="E47" i="1"/>
  <c r="G47" i="1"/>
  <c r="F47" i="1"/>
  <c r="H51" i="1"/>
  <c r="I51" i="1" s="1"/>
  <c r="E51" i="1"/>
  <c r="G51" i="1"/>
  <c r="F51" i="1"/>
  <c r="H55" i="1"/>
  <c r="I55" i="1" s="1"/>
  <c r="E55" i="1"/>
  <c r="G55" i="1"/>
  <c r="F55" i="1"/>
  <c r="H59" i="1"/>
  <c r="I59" i="1" s="1"/>
  <c r="E59" i="1"/>
  <c r="G59" i="1"/>
  <c r="F59" i="1"/>
  <c r="H63" i="1"/>
  <c r="I63" i="1" s="1"/>
  <c r="E63" i="1"/>
  <c r="G63" i="1"/>
  <c r="F63" i="1"/>
  <c r="H64" i="1"/>
  <c r="I64" i="1" s="1"/>
  <c r="E64" i="1"/>
  <c r="G64" i="1"/>
  <c r="F64" i="1"/>
  <c r="E5" i="1"/>
  <c r="E13" i="1"/>
  <c r="F20" i="1"/>
  <c r="F22" i="1"/>
  <c r="F23" i="1"/>
  <c r="F24" i="1"/>
  <c r="F26" i="1"/>
  <c r="F27" i="1"/>
  <c r="F28" i="1"/>
  <c r="F30" i="1"/>
  <c r="F31" i="1"/>
  <c r="F32" i="1"/>
  <c r="F34" i="1"/>
  <c r="F35" i="1"/>
  <c r="F36" i="1"/>
  <c r="F38" i="1"/>
  <c r="F39" i="1"/>
  <c r="F40" i="1"/>
  <c r="F42" i="1"/>
  <c r="F43" i="1"/>
  <c r="F44" i="1"/>
  <c r="F46" i="1"/>
  <c r="F48" i="1"/>
  <c r="F49" i="1"/>
  <c r="F50" i="1"/>
  <c r="F52" i="1"/>
  <c r="F53" i="1"/>
  <c r="F54" i="1"/>
  <c r="F56" i="1"/>
  <c r="F57" i="1"/>
  <c r="F58" i="1"/>
  <c r="F60" i="1"/>
  <c r="F61" i="1"/>
  <c r="F62" i="1"/>
  <c r="F66" i="1"/>
  <c r="F67" i="1"/>
  <c r="F65" i="1"/>
  <c r="F68" i="1"/>
  <c r="F69" i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H2" i="1"/>
  <c r="I2" i="1" s="1"/>
  <c r="F14" i="1"/>
  <c r="F18" i="1"/>
  <c r="G2" i="1"/>
  <c r="G3" i="1"/>
  <c r="G4" i="1"/>
  <c r="G6" i="1"/>
  <c r="G7" i="1"/>
  <c r="G8" i="1"/>
  <c r="G10" i="1"/>
  <c r="G11" i="1"/>
  <c r="G12" i="1"/>
  <c r="G14" i="1"/>
  <c r="G15" i="1"/>
  <c r="G16" i="1"/>
  <c r="G18" i="1"/>
  <c r="G19" i="1"/>
  <c r="G20" i="1"/>
  <c r="G22" i="1"/>
  <c r="G23" i="1"/>
  <c r="G24" i="1"/>
  <c r="G26" i="1"/>
  <c r="G27" i="1"/>
  <c r="G28" i="1"/>
  <c r="G30" i="1"/>
  <c r="G31" i="1"/>
  <c r="G32" i="1"/>
  <c r="G34" i="1"/>
  <c r="G35" i="1"/>
  <c r="G36" i="1"/>
  <c r="G38" i="1"/>
  <c r="G39" i="1"/>
  <c r="G40" i="1"/>
  <c r="G42" i="1"/>
  <c r="G43" i="1"/>
  <c r="G44" i="1"/>
  <c r="G46" i="1"/>
  <c r="G48" i="1"/>
  <c r="G49" i="1"/>
  <c r="G50" i="1"/>
  <c r="G52" i="1"/>
  <c r="G53" i="1"/>
  <c r="G54" i="1"/>
  <c r="G56" i="1"/>
  <c r="G57" i="1"/>
  <c r="G58" i="1"/>
  <c r="G60" i="1"/>
  <c r="G61" i="1"/>
  <c r="G62" i="1"/>
  <c r="G66" i="1"/>
  <c r="G67" i="1"/>
  <c r="G65" i="1"/>
  <c r="G68" i="1"/>
  <c r="G69" i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F6" i="1"/>
  <c r="F10" i="1"/>
  <c r="A71" i="1"/>
  <c r="D71" i="1" l="1"/>
  <c r="C71" i="1" s="1"/>
  <c r="E72" i="1"/>
  <c r="E73" i="1"/>
  <c r="E74" i="1" l="1"/>
  <c r="D73" i="1"/>
  <c r="C73" i="1" s="1"/>
  <c r="C72" i="1"/>
  <c r="D72" i="1"/>
  <c r="E75" i="1" l="1"/>
  <c r="D74" i="1"/>
  <c r="C74" i="1" s="1"/>
  <c r="D75" i="1" l="1"/>
  <c r="C75" i="1" s="1"/>
  <c r="E76" i="1"/>
  <c r="D76" i="1" l="1"/>
  <c r="C76" i="1" s="1"/>
  <c r="E77" i="1"/>
  <c r="D77" i="1" l="1"/>
  <c r="C77" i="1" s="1"/>
  <c r="E78" i="1"/>
  <c r="D78" i="1" l="1"/>
  <c r="C78" i="1" s="1"/>
  <c r="E79" i="1"/>
  <c r="D79" i="1" l="1"/>
  <c r="C79" i="1" s="1"/>
  <c r="E80" i="1"/>
  <c r="D80" i="1" l="1"/>
  <c r="C80" i="1" s="1"/>
  <c r="E81" i="1"/>
  <c r="D81" i="1" l="1"/>
  <c r="C81" i="1" s="1"/>
  <c r="E82" i="1"/>
  <c r="D82" i="1" s="1"/>
  <c r="C82" i="1" s="1"/>
</calcChain>
</file>

<file path=xl/sharedStrings.xml><?xml version="1.0" encoding="utf-8"?>
<sst xmlns="http://schemas.openxmlformats.org/spreadsheetml/2006/main" count="176" uniqueCount="164">
  <si>
    <t>#define SDL_NORMAL</t>
  </si>
  <si>
    <t>0x00ba0001</t>
  </si>
  <si>
    <t>#define SDL_SYNTABOVR</t>
  </si>
  <si>
    <t>0x00ba000c</t>
  </si>
  <si>
    <t>#define SDL_ABORT</t>
  </si>
  <si>
    <t>0x00ba0014</t>
  </si>
  <si>
    <t>#define SDL_INFILOPN</t>
  </si>
  <si>
    <t>0x00ba001c</t>
  </si>
  <si>
    <t>#define SDL_BUGCHECK</t>
  </si>
  <si>
    <t>0x00ba0024</t>
  </si>
  <si>
    <t>#define SDL_REVCHECK</t>
  </si>
  <si>
    <t>0x00ba002c</t>
  </si>
  <si>
    <t>#define SDL_ERREXIT</t>
  </si>
  <si>
    <t>0x00ba0034</t>
  </si>
  <si>
    <t>#define SDL_INVSHRIMG</t>
  </si>
  <si>
    <t>0x00ba003a</t>
  </si>
  <si>
    <t>#define SDL_NULLSTRUCT</t>
  </si>
  <si>
    <t>0x00ba0042</t>
  </si>
  <si>
    <t>#define SDL_DUPCONATT</t>
  </si>
  <si>
    <t>0x00ba004a</t>
  </si>
  <si>
    <t>#define SDL_INVFLDSIZ</t>
  </si>
  <si>
    <t>0x00ba0052</t>
  </si>
  <si>
    <t>#define SDL_UNDEFSYM</t>
  </si>
  <si>
    <t>0x00ba005a</t>
  </si>
  <si>
    <t>#define SDL_UNDEFCON</t>
  </si>
  <si>
    <t>0x00ba0062</t>
  </si>
  <si>
    <t>#define SDL_UNDEFUSER</t>
  </si>
  <si>
    <t>0x00ba006a</t>
  </si>
  <si>
    <t>#define SDL_INVDECL</t>
  </si>
  <si>
    <t>0x00ba0072</t>
  </si>
  <si>
    <t>#define SDL_UNDEFFIL</t>
  </si>
  <si>
    <t>0x00ba007a</t>
  </si>
  <si>
    <t>#define SDL_UNDEFORG</t>
  </si>
  <si>
    <t>0x00ba0082</t>
  </si>
  <si>
    <t>#define SDL_INVOUT</t>
  </si>
  <si>
    <t>0x00ba008a</t>
  </si>
  <si>
    <t>#define SDL_TOKOVF</t>
  </si>
  <si>
    <t>0x00ba0092</t>
  </si>
  <si>
    <t>#define SDL_OUTFILOPN</t>
  </si>
  <si>
    <t>0x00ba009a</t>
  </si>
  <si>
    <t>#define SDL_SYNTAXERR</t>
  </si>
  <si>
    <t>0x00ba00a2</t>
  </si>
  <si>
    <t>#define SDL_INTOVF</t>
  </si>
  <si>
    <t>0x00ba00aa</t>
  </si>
  <si>
    <t>#define SDL_ZERODIV</t>
  </si>
  <si>
    <t>0x00ba00b2</t>
  </si>
  <si>
    <t>#define SDL_BYTSIZ</t>
  </si>
  <si>
    <t>0x00ba00ba</t>
  </si>
  <si>
    <t>#define SDL_TOOMANYFIELDS</t>
  </si>
  <si>
    <t>0x00ba00c2</t>
  </si>
  <si>
    <t>#define SDL_INVUNKLEN</t>
  </si>
  <si>
    <t>0x00ba00ca</t>
  </si>
  <si>
    <t>#define SDL_SIZEREDEF</t>
  </si>
  <si>
    <t>0x00ba00d2</t>
  </si>
  <si>
    <t>#define SDL_SIZEQUAL</t>
  </si>
  <si>
    <t>0x00ba00da</t>
  </si>
  <si>
    <t>#define SDL_SIZENEST</t>
  </si>
  <si>
    <t>0x00ba00e2</t>
  </si>
  <si>
    <t>#define SDL_STRINGCONST</t>
  </si>
  <si>
    <t>0x00ba00ea</t>
  </si>
  <si>
    <t>#define SDL_INVNAME</t>
  </si>
  <si>
    <t>0x00ba00f2</t>
  </si>
  <si>
    <t>#define SDL_ILLFORWREF</t>
  </si>
  <si>
    <t>0x00ba00fa</t>
  </si>
  <si>
    <t>#define SDL_INVSYMDEF</t>
  </si>
  <si>
    <t>0x00ba0102</t>
  </si>
  <si>
    <t>#define SDL_SYMALRDEF</t>
  </si>
  <si>
    <t>0x00ba010a</t>
  </si>
  <si>
    <t>#define SDL_INVALIGN</t>
  </si>
  <si>
    <t>0x00ba0112</t>
  </si>
  <si>
    <t>#define SDL_INFILSDI</t>
  </si>
  <si>
    <t>0x00ba011a</t>
  </si>
  <si>
    <t>#define SDL_INVBITFLD</t>
  </si>
  <si>
    <t>0x00ba0122</t>
  </si>
  <si>
    <t>#define SDL_ADROBJBAS</t>
  </si>
  <si>
    <t>0x00ba012a</t>
  </si>
  <si>
    <t>#define SDL_INCDEFSTRUCT</t>
  </si>
  <si>
    <t>0x00ba0132</t>
  </si>
  <si>
    <t>#define SDL_MULTDEFSYM</t>
  </si>
  <si>
    <t>0x00ba013a</t>
  </si>
  <si>
    <t>#define SDL_INVPARMTYP</t>
  </si>
  <si>
    <t>0x00ba0142</t>
  </si>
  <si>
    <t>#define SDL_INVEXPR</t>
  </si>
  <si>
    <t>0x00ba014a</t>
  </si>
  <si>
    <t xml:space="preserve">#define SDL_INVLISTOPT  </t>
  </si>
  <si>
    <t>0x00ba0152</t>
  </si>
  <si>
    <t xml:space="preserve">#define SDL_BASEALIGN   </t>
  </si>
  <si>
    <t>0x00ba015a</t>
  </si>
  <si>
    <t>#define SDL_LISFILOPN</t>
  </si>
  <si>
    <t>0x00ba0160</t>
  </si>
  <si>
    <t>#define SDL_NOOUTPUT</t>
  </si>
  <si>
    <t>0x00ba0168</t>
  </si>
  <si>
    <t>#define SDL_ZEROLEN</t>
  </si>
  <si>
    <t>0x00ba0170</t>
  </si>
  <si>
    <t>#define SDL_MATCHEND</t>
  </si>
  <si>
    <t>0x00ba0178</t>
  </si>
  <si>
    <t>#define SDL_WARNEXIT</t>
  </si>
  <si>
    <t>0x00ba0180</t>
  </si>
  <si>
    <t>#define SDL_TYPNAM</t>
  </si>
  <si>
    <t>0x00ba0188</t>
  </si>
  <si>
    <t>#define SDL_INVREQPARAM</t>
  </si>
  <si>
    <t>0x00ba0190</t>
  </si>
  <si>
    <t>#define SDL_NAMTRUNC</t>
  </si>
  <si>
    <t>0x00ba0198</t>
  </si>
  <si>
    <t>#define SDL_TYPNOTSUP</t>
  </si>
  <si>
    <t>0x00ba01a0</t>
  </si>
  <si>
    <t>#define SDL_IMMGTR32</t>
  </si>
  <si>
    <t>0x00ba01a8</t>
  </si>
  <si>
    <t>#define SDL_IDENTGTR31</t>
  </si>
  <si>
    <t>0x00ba01b0</t>
  </si>
  <si>
    <t>#define SDL_LANGDUP</t>
  </si>
  <si>
    <t>0x00ba01b8</t>
  </si>
  <si>
    <t>#define SDL_LANGMATCH</t>
  </si>
  <si>
    <t>0x00ba01c0</t>
  </si>
  <si>
    <t>#define SDL_LANGMISS</t>
  </si>
  <si>
    <t>0x00ba01c8</t>
  </si>
  <si>
    <t>#define SDL_UNALIGNED</t>
  </si>
  <si>
    <t>0x00ba01d0</t>
  </si>
  <si>
    <t>#define SDL_FILLNEGLEN</t>
  </si>
  <si>
    <t>0x00ba01d8</t>
  </si>
  <si>
    <t>#define SDL_OFFSETEXPR</t>
  </si>
  <si>
    <t>0x00ba01e0</t>
  </si>
  <si>
    <t>#define SDL_SYMNOTDEF</t>
  </si>
  <si>
    <t>0x00ba01e8</t>
  </si>
  <si>
    <t>#define SDL_BADNODETYPE</t>
  </si>
  <si>
    <t>0x00ba0200</t>
  </si>
  <si>
    <t>#define SDL_DIMENSIONSTAR</t>
  </si>
  <si>
    <t>0x00ba0208</t>
  </si>
  <si>
    <t>#define SDL_NEGORIGIN</t>
  </si>
  <si>
    <t>0x00ba01f3</t>
  </si>
  <si>
    <t>#define SDL_FILLZEROLEN</t>
  </si>
  <si>
    <t>0x00ba01fb</t>
  </si>
  <si>
    <t>#define SDL_FIXUP</t>
  </si>
  <si>
    <t>0x00ba0213</t>
  </si>
  <si>
    <t>#define SDL_POSSCIRC</t>
  </si>
  <si>
    <t>0x00ba021b</t>
  </si>
  <si>
    <t>Raw Text</t>
  </si>
  <si>
    <t>Symbol</t>
  </si>
  <si>
    <t>Definition</t>
  </si>
  <si>
    <t>Hex Value</t>
  </si>
  <si>
    <t>Control</t>
  </si>
  <si>
    <t>Facility</t>
  </si>
  <si>
    <t>Message</t>
  </si>
  <si>
    <t>Severity</t>
  </si>
  <si>
    <t>New Messages</t>
  </si>
  <si>
    <t>W</t>
  </si>
  <si>
    <t>E</t>
  </si>
  <si>
    <t>SDL_DUPLANG</t>
  </si>
  <si>
    <t>SDL_NOINPFIL</t>
  </si>
  <si>
    <t>SDL_NOCOPYFIL</t>
  </si>
  <si>
    <t>SDL_INVACTSTA</t>
  </si>
  <si>
    <t>F</t>
  </si>
  <si>
    <t>SDL_UNKRADIX</t>
  </si>
  <si>
    <t>SDL_UNKCONSTTYP</t>
  </si>
  <si>
    <t>SDL_INVAGGRNAM</t>
  </si>
  <si>
    <t>SDL_INVENUMNAM</t>
  </si>
  <si>
    <t>SDL_UNKOPTION</t>
  </si>
  <si>
    <t>SDL_INVCONDST</t>
  </si>
  <si>
    <t>SDL_INVQUAL</t>
  </si>
  <si>
    <t>SDL_PARSEERR</t>
  </si>
  <si>
    <t>SDL_CREATED</t>
  </si>
  <si>
    <t>SDL_NOTCREATED</t>
  </si>
  <si>
    <t>S</t>
  </si>
  <si>
    <t>SDL_DUPLISTQUAL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</si>
</sst>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276F-289B-43F7-8B59-7E7E061C1DDC}">
  <dimension ref="A1:I100"/>
  <sheetViews>
    <sheetView tabSelected="1" topLeftCell="A67" workbookViewId="0">
      <selection activeCell="A85" sqref="A85:C85"/>
    </sheetView>
  </sheetViews>
  <sheetFormatPr defaultRowHeight="15" x14ac:dyDescent="0.25"/>
  <cols>
    <col min="1" max="1" width="28" bestFit="1" customWidth="1"/>
    <col min="2" max="2" width="20.42578125" bestFit="1" customWidth="1"/>
    <col min="3" max="3" width="11.28515625" bestFit="1" customWidth="1"/>
    <col min="4" max="4" width="10" bestFit="1" customWidth="1"/>
  </cols>
  <sheetData>
    <row r="1" spans="1:9" s="1" customFormat="1" x14ac:dyDescent="0.25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  <c r="I1" s="1" t="s">
        <v>143</v>
      </c>
    </row>
    <row r="2" spans="1:9" x14ac:dyDescent="0.25">
      <c r="A2" t="s">
        <v>0</v>
      </c>
      <c r="B2" t="str">
        <f t="shared" ref="B2:B33" si="0">TRIM(MID(A2,8,99))</f>
        <v>SDL_NORMAL</v>
      </c>
      <c r="C2" t="s">
        <v>1</v>
      </c>
      <c r="D2" t="str">
        <f t="shared" ref="D2:D33" si="1">TRIM(MID(C2,3,8))</f>
        <v>00ba0001</v>
      </c>
      <c r="E2" t="str">
        <f t="shared" ref="E2:E33" si="2">MID(D2,1,1)</f>
        <v>0</v>
      </c>
      <c r="F2">
        <f t="shared" ref="F2:F33" si="3">HEX2DEC(MID(D2,2,3))</f>
        <v>186</v>
      </c>
      <c r="G2">
        <f t="shared" ref="G2:G33" si="4">_xlfn.BITRSHIFT(HEX2DEC(MID(D2,5,2))*256+HEX2DEC(MID(D2,7,2)),3)</f>
        <v>0</v>
      </c>
      <c r="H2">
        <f t="shared" ref="H2:H33" si="5">_xlfn.BITAND(HEX2DEC(MID(D2,8,1)),7)</f>
        <v>1</v>
      </c>
      <c r="I2" t="str">
        <f>IF(H2=0,"W",IF(H2=1,"S",IF(H2=2,"E",IF(H2=3, "I", IF(H2=4,"F","-")))))</f>
        <v>S</v>
      </c>
    </row>
    <row r="3" spans="1:9" x14ac:dyDescent="0.25">
      <c r="A3" t="s">
        <v>2</v>
      </c>
      <c r="B3" t="str">
        <f t="shared" si="0"/>
        <v>SDL_SYNTABOVR</v>
      </c>
      <c r="C3" t="s">
        <v>3</v>
      </c>
      <c r="D3" t="str">
        <f t="shared" si="1"/>
        <v>00ba000c</v>
      </c>
      <c r="E3" t="str">
        <f t="shared" si="2"/>
        <v>0</v>
      </c>
      <c r="F3">
        <f t="shared" si="3"/>
        <v>186</v>
      </c>
      <c r="G3">
        <f t="shared" si="4"/>
        <v>1</v>
      </c>
      <c r="H3">
        <f t="shared" si="5"/>
        <v>4</v>
      </c>
      <c r="I3" t="str">
        <f t="shared" ref="I3:I66" si="6">IF(H3=0,"W",IF(H3=1,"S",IF(H3=2,"E",IF(H3=3, "I", IF(H3=4,"F","-")))))</f>
        <v>F</v>
      </c>
    </row>
    <row r="4" spans="1:9" x14ac:dyDescent="0.25">
      <c r="A4" t="s">
        <v>4</v>
      </c>
      <c r="B4" t="str">
        <f t="shared" si="0"/>
        <v>SDL_ABORT</v>
      </c>
      <c r="C4" t="s">
        <v>5</v>
      </c>
      <c r="D4" t="str">
        <f t="shared" si="1"/>
        <v>00ba0014</v>
      </c>
      <c r="E4" t="str">
        <f t="shared" si="2"/>
        <v>0</v>
      </c>
      <c r="F4">
        <f t="shared" si="3"/>
        <v>186</v>
      </c>
      <c r="G4">
        <f t="shared" si="4"/>
        <v>2</v>
      </c>
      <c r="H4">
        <f t="shared" si="5"/>
        <v>4</v>
      </c>
      <c r="I4" t="str">
        <f t="shared" si="6"/>
        <v>F</v>
      </c>
    </row>
    <row r="5" spans="1:9" x14ac:dyDescent="0.25">
      <c r="A5" t="s">
        <v>6</v>
      </c>
      <c r="B5" t="str">
        <f t="shared" si="0"/>
        <v>SDL_INFILOPN</v>
      </c>
      <c r="C5" t="s">
        <v>7</v>
      </c>
      <c r="D5" t="str">
        <f t="shared" si="1"/>
        <v>00ba001c</v>
      </c>
      <c r="E5" t="str">
        <f t="shared" si="2"/>
        <v>0</v>
      </c>
      <c r="F5">
        <f t="shared" si="3"/>
        <v>186</v>
      </c>
      <c r="G5">
        <f t="shared" si="4"/>
        <v>3</v>
      </c>
      <c r="H5">
        <f t="shared" si="5"/>
        <v>4</v>
      </c>
      <c r="I5" t="str">
        <f t="shared" si="6"/>
        <v>F</v>
      </c>
    </row>
    <row r="6" spans="1:9" x14ac:dyDescent="0.25">
      <c r="A6" t="s">
        <v>8</v>
      </c>
      <c r="B6" t="str">
        <f t="shared" si="0"/>
        <v>SDL_BUGCHECK</v>
      </c>
      <c r="C6" t="s">
        <v>9</v>
      </c>
      <c r="D6" t="str">
        <f t="shared" si="1"/>
        <v>00ba0024</v>
      </c>
      <c r="E6" t="str">
        <f t="shared" si="2"/>
        <v>0</v>
      </c>
      <c r="F6">
        <f t="shared" si="3"/>
        <v>186</v>
      </c>
      <c r="G6">
        <f t="shared" si="4"/>
        <v>4</v>
      </c>
      <c r="H6">
        <f t="shared" si="5"/>
        <v>4</v>
      </c>
      <c r="I6" t="str">
        <f t="shared" si="6"/>
        <v>F</v>
      </c>
    </row>
    <row r="7" spans="1:9" x14ac:dyDescent="0.25">
      <c r="A7" t="s">
        <v>10</v>
      </c>
      <c r="B7" t="str">
        <f t="shared" si="0"/>
        <v>SDL_REVCHECK</v>
      </c>
      <c r="C7" t="s">
        <v>11</v>
      </c>
      <c r="D7" t="str">
        <f t="shared" si="1"/>
        <v>00ba002c</v>
      </c>
      <c r="E7" t="str">
        <f t="shared" si="2"/>
        <v>0</v>
      </c>
      <c r="F7">
        <f t="shared" si="3"/>
        <v>186</v>
      </c>
      <c r="G7">
        <f t="shared" si="4"/>
        <v>5</v>
      </c>
      <c r="H7">
        <f t="shared" si="5"/>
        <v>4</v>
      </c>
      <c r="I7" t="str">
        <f t="shared" si="6"/>
        <v>F</v>
      </c>
    </row>
    <row r="8" spans="1:9" x14ac:dyDescent="0.25">
      <c r="A8" t="s">
        <v>12</v>
      </c>
      <c r="B8" t="str">
        <f t="shared" si="0"/>
        <v>SDL_ERREXIT</v>
      </c>
      <c r="C8" t="s">
        <v>13</v>
      </c>
      <c r="D8" t="str">
        <f t="shared" si="1"/>
        <v>00ba0034</v>
      </c>
      <c r="E8" t="str">
        <f t="shared" si="2"/>
        <v>0</v>
      </c>
      <c r="F8">
        <f t="shared" si="3"/>
        <v>186</v>
      </c>
      <c r="G8">
        <f t="shared" si="4"/>
        <v>6</v>
      </c>
      <c r="H8">
        <f t="shared" si="5"/>
        <v>4</v>
      </c>
      <c r="I8" t="str">
        <f t="shared" si="6"/>
        <v>F</v>
      </c>
    </row>
    <row r="9" spans="1:9" x14ac:dyDescent="0.25">
      <c r="A9" t="s">
        <v>14</v>
      </c>
      <c r="B9" t="str">
        <f t="shared" si="0"/>
        <v>SDL_INVSHRIMG</v>
      </c>
      <c r="C9" t="s">
        <v>15</v>
      </c>
      <c r="D9" t="str">
        <f t="shared" si="1"/>
        <v>00ba003a</v>
      </c>
      <c r="E9" t="str">
        <f t="shared" si="2"/>
        <v>0</v>
      </c>
      <c r="F9">
        <f t="shared" si="3"/>
        <v>186</v>
      </c>
      <c r="G9">
        <f t="shared" si="4"/>
        <v>7</v>
      </c>
      <c r="H9">
        <f t="shared" si="5"/>
        <v>2</v>
      </c>
      <c r="I9" t="str">
        <f t="shared" si="6"/>
        <v>E</v>
      </c>
    </row>
    <row r="10" spans="1:9" x14ac:dyDescent="0.25">
      <c r="A10" t="s">
        <v>16</v>
      </c>
      <c r="B10" t="str">
        <f t="shared" si="0"/>
        <v>SDL_NULLSTRUCT</v>
      </c>
      <c r="C10" t="s">
        <v>17</v>
      </c>
      <c r="D10" t="str">
        <f t="shared" si="1"/>
        <v>00ba0042</v>
      </c>
      <c r="E10" t="str">
        <f t="shared" si="2"/>
        <v>0</v>
      </c>
      <c r="F10">
        <f t="shared" si="3"/>
        <v>186</v>
      </c>
      <c r="G10">
        <f t="shared" si="4"/>
        <v>8</v>
      </c>
      <c r="H10">
        <f t="shared" si="5"/>
        <v>2</v>
      </c>
      <c r="I10" t="str">
        <f t="shared" si="6"/>
        <v>E</v>
      </c>
    </row>
    <row r="11" spans="1:9" x14ac:dyDescent="0.25">
      <c r="A11" t="s">
        <v>18</v>
      </c>
      <c r="B11" t="str">
        <f t="shared" si="0"/>
        <v>SDL_DUPCONATT</v>
      </c>
      <c r="C11" t="s">
        <v>19</v>
      </c>
      <c r="D11" t="str">
        <f t="shared" si="1"/>
        <v>00ba004a</v>
      </c>
      <c r="E11" t="str">
        <f t="shared" si="2"/>
        <v>0</v>
      </c>
      <c r="F11">
        <f t="shared" si="3"/>
        <v>186</v>
      </c>
      <c r="G11">
        <f t="shared" si="4"/>
        <v>9</v>
      </c>
      <c r="H11">
        <f t="shared" si="5"/>
        <v>2</v>
      </c>
      <c r="I11" t="str">
        <f t="shared" si="6"/>
        <v>E</v>
      </c>
    </row>
    <row r="12" spans="1:9" x14ac:dyDescent="0.25">
      <c r="A12" t="s">
        <v>20</v>
      </c>
      <c r="B12" t="str">
        <f t="shared" si="0"/>
        <v>SDL_INVFLDSIZ</v>
      </c>
      <c r="C12" t="s">
        <v>21</v>
      </c>
      <c r="D12" t="str">
        <f t="shared" si="1"/>
        <v>00ba0052</v>
      </c>
      <c r="E12" t="str">
        <f t="shared" si="2"/>
        <v>0</v>
      </c>
      <c r="F12">
        <f t="shared" si="3"/>
        <v>186</v>
      </c>
      <c r="G12">
        <f t="shared" si="4"/>
        <v>10</v>
      </c>
      <c r="H12">
        <f t="shared" si="5"/>
        <v>2</v>
      </c>
      <c r="I12" t="str">
        <f t="shared" si="6"/>
        <v>E</v>
      </c>
    </row>
    <row r="13" spans="1:9" x14ac:dyDescent="0.25">
      <c r="A13" t="s">
        <v>22</v>
      </c>
      <c r="B13" t="str">
        <f t="shared" si="0"/>
        <v>SDL_UNDEFSYM</v>
      </c>
      <c r="C13" t="s">
        <v>23</v>
      </c>
      <c r="D13" t="str">
        <f t="shared" si="1"/>
        <v>00ba005a</v>
      </c>
      <c r="E13" t="str">
        <f t="shared" si="2"/>
        <v>0</v>
      </c>
      <c r="F13">
        <f t="shared" si="3"/>
        <v>186</v>
      </c>
      <c r="G13">
        <f t="shared" si="4"/>
        <v>11</v>
      </c>
      <c r="H13">
        <f t="shared" si="5"/>
        <v>2</v>
      </c>
      <c r="I13" t="str">
        <f t="shared" si="6"/>
        <v>E</v>
      </c>
    </row>
    <row r="14" spans="1:9" x14ac:dyDescent="0.25">
      <c r="A14" t="s">
        <v>24</v>
      </c>
      <c r="B14" t="str">
        <f t="shared" si="0"/>
        <v>SDL_UNDEFCON</v>
      </c>
      <c r="C14" t="s">
        <v>25</v>
      </c>
      <c r="D14" t="str">
        <f t="shared" si="1"/>
        <v>00ba0062</v>
      </c>
      <c r="E14" t="str">
        <f t="shared" si="2"/>
        <v>0</v>
      </c>
      <c r="F14">
        <f t="shared" si="3"/>
        <v>186</v>
      </c>
      <c r="G14">
        <f t="shared" si="4"/>
        <v>12</v>
      </c>
      <c r="H14">
        <f t="shared" si="5"/>
        <v>2</v>
      </c>
      <c r="I14" t="str">
        <f t="shared" si="6"/>
        <v>E</v>
      </c>
    </row>
    <row r="15" spans="1:9" x14ac:dyDescent="0.25">
      <c r="A15" t="s">
        <v>26</v>
      </c>
      <c r="B15" t="str">
        <f t="shared" si="0"/>
        <v>SDL_UNDEFUSER</v>
      </c>
      <c r="C15" t="s">
        <v>27</v>
      </c>
      <c r="D15" t="str">
        <f t="shared" si="1"/>
        <v>00ba006a</v>
      </c>
      <c r="E15" t="str">
        <f t="shared" si="2"/>
        <v>0</v>
      </c>
      <c r="F15">
        <f t="shared" si="3"/>
        <v>186</v>
      </c>
      <c r="G15">
        <f t="shared" si="4"/>
        <v>13</v>
      </c>
      <c r="H15">
        <f t="shared" si="5"/>
        <v>2</v>
      </c>
      <c r="I15" t="str">
        <f t="shared" si="6"/>
        <v>E</v>
      </c>
    </row>
    <row r="16" spans="1:9" x14ac:dyDescent="0.25">
      <c r="A16" t="s">
        <v>28</v>
      </c>
      <c r="B16" t="str">
        <f t="shared" si="0"/>
        <v>SDL_INVDECL</v>
      </c>
      <c r="C16" t="s">
        <v>29</v>
      </c>
      <c r="D16" t="str">
        <f t="shared" si="1"/>
        <v>00ba0072</v>
      </c>
      <c r="E16" t="str">
        <f t="shared" si="2"/>
        <v>0</v>
      </c>
      <c r="F16">
        <f t="shared" si="3"/>
        <v>186</v>
      </c>
      <c r="G16">
        <f t="shared" si="4"/>
        <v>14</v>
      </c>
      <c r="H16">
        <f t="shared" si="5"/>
        <v>2</v>
      </c>
      <c r="I16" t="str">
        <f t="shared" si="6"/>
        <v>E</v>
      </c>
    </row>
    <row r="17" spans="1:9" x14ac:dyDescent="0.25">
      <c r="A17" t="s">
        <v>30</v>
      </c>
      <c r="B17" t="str">
        <f t="shared" si="0"/>
        <v>SDL_UNDEFFIL</v>
      </c>
      <c r="C17" t="s">
        <v>31</v>
      </c>
      <c r="D17" t="str">
        <f t="shared" si="1"/>
        <v>00ba007a</v>
      </c>
      <c r="E17" t="str">
        <f t="shared" si="2"/>
        <v>0</v>
      </c>
      <c r="F17">
        <f t="shared" si="3"/>
        <v>186</v>
      </c>
      <c r="G17">
        <f t="shared" si="4"/>
        <v>15</v>
      </c>
      <c r="H17">
        <f t="shared" si="5"/>
        <v>2</v>
      </c>
      <c r="I17" t="str">
        <f t="shared" si="6"/>
        <v>E</v>
      </c>
    </row>
    <row r="18" spans="1:9" x14ac:dyDescent="0.25">
      <c r="A18" t="s">
        <v>32</v>
      </c>
      <c r="B18" t="str">
        <f t="shared" si="0"/>
        <v>SDL_UNDEFORG</v>
      </c>
      <c r="C18" t="s">
        <v>33</v>
      </c>
      <c r="D18" t="str">
        <f t="shared" si="1"/>
        <v>00ba0082</v>
      </c>
      <c r="E18" t="str">
        <f t="shared" si="2"/>
        <v>0</v>
      </c>
      <c r="F18">
        <f t="shared" si="3"/>
        <v>186</v>
      </c>
      <c r="G18">
        <f t="shared" si="4"/>
        <v>16</v>
      </c>
      <c r="H18">
        <f t="shared" si="5"/>
        <v>2</v>
      </c>
      <c r="I18" t="str">
        <f t="shared" si="6"/>
        <v>E</v>
      </c>
    </row>
    <row r="19" spans="1:9" x14ac:dyDescent="0.25">
      <c r="A19" t="s">
        <v>34</v>
      </c>
      <c r="B19" t="str">
        <f t="shared" si="0"/>
        <v>SDL_INVOUT</v>
      </c>
      <c r="C19" t="s">
        <v>35</v>
      </c>
      <c r="D19" t="str">
        <f t="shared" si="1"/>
        <v>00ba008a</v>
      </c>
      <c r="E19" t="str">
        <f t="shared" si="2"/>
        <v>0</v>
      </c>
      <c r="F19">
        <f t="shared" si="3"/>
        <v>186</v>
      </c>
      <c r="G19">
        <f t="shared" si="4"/>
        <v>17</v>
      </c>
      <c r="H19">
        <f t="shared" si="5"/>
        <v>2</v>
      </c>
      <c r="I19" t="str">
        <f t="shared" si="6"/>
        <v>E</v>
      </c>
    </row>
    <row r="20" spans="1:9" x14ac:dyDescent="0.25">
      <c r="A20" t="s">
        <v>36</v>
      </c>
      <c r="B20" t="str">
        <f t="shared" si="0"/>
        <v>SDL_TOKOVF</v>
      </c>
      <c r="C20" t="s">
        <v>37</v>
      </c>
      <c r="D20" t="str">
        <f t="shared" si="1"/>
        <v>00ba0092</v>
      </c>
      <c r="E20" t="str">
        <f t="shared" si="2"/>
        <v>0</v>
      </c>
      <c r="F20">
        <f t="shared" si="3"/>
        <v>186</v>
      </c>
      <c r="G20">
        <f t="shared" si="4"/>
        <v>18</v>
      </c>
      <c r="H20">
        <f t="shared" si="5"/>
        <v>2</v>
      </c>
      <c r="I20" t="str">
        <f t="shared" si="6"/>
        <v>E</v>
      </c>
    </row>
    <row r="21" spans="1:9" x14ac:dyDescent="0.25">
      <c r="A21" t="s">
        <v>38</v>
      </c>
      <c r="B21" t="str">
        <f t="shared" si="0"/>
        <v>SDL_OUTFILOPN</v>
      </c>
      <c r="C21" t="s">
        <v>39</v>
      </c>
      <c r="D21" t="str">
        <f t="shared" si="1"/>
        <v>00ba009a</v>
      </c>
      <c r="E21" t="str">
        <f t="shared" si="2"/>
        <v>0</v>
      </c>
      <c r="F21">
        <f t="shared" si="3"/>
        <v>186</v>
      </c>
      <c r="G21">
        <f t="shared" si="4"/>
        <v>19</v>
      </c>
      <c r="H21">
        <f t="shared" si="5"/>
        <v>2</v>
      </c>
      <c r="I21" t="str">
        <f t="shared" si="6"/>
        <v>E</v>
      </c>
    </row>
    <row r="22" spans="1:9" x14ac:dyDescent="0.25">
      <c r="A22" t="s">
        <v>40</v>
      </c>
      <c r="B22" t="str">
        <f t="shared" si="0"/>
        <v>SDL_SYNTAXERR</v>
      </c>
      <c r="C22" t="s">
        <v>41</v>
      </c>
      <c r="D22" t="str">
        <f t="shared" si="1"/>
        <v>00ba00a2</v>
      </c>
      <c r="E22" t="str">
        <f t="shared" si="2"/>
        <v>0</v>
      </c>
      <c r="F22">
        <f t="shared" si="3"/>
        <v>186</v>
      </c>
      <c r="G22">
        <f t="shared" si="4"/>
        <v>20</v>
      </c>
      <c r="H22">
        <f t="shared" si="5"/>
        <v>2</v>
      </c>
      <c r="I22" t="str">
        <f t="shared" si="6"/>
        <v>E</v>
      </c>
    </row>
    <row r="23" spans="1:9" x14ac:dyDescent="0.25">
      <c r="A23" t="s">
        <v>42</v>
      </c>
      <c r="B23" t="str">
        <f t="shared" si="0"/>
        <v>SDL_INTOVF</v>
      </c>
      <c r="C23" t="s">
        <v>43</v>
      </c>
      <c r="D23" t="str">
        <f t="shared" si="1"/>
        <v>00ba00aa</v>
      </c>
      <c r="E23" t="str">
        <f t="shared" si="2"/>
        <v>0</v>
      </c>
      <c r="F23">
        <f t="shared" si="3"/>
        <v>186</v>
      </c>
      <c r="G23">
        <f t="shared" si="4"/>
        <v>21</v>
      </c>
      <c r="H23">
        <f t="shared" si="5"/>
        <v>2</v>
      </c>
      <c r="I23" t="str">
        <f t="shared" si="6"/>
        <v>E</v>
      </c>
    </row>
    <row r="24" spans="1:9" x14ac:dyDescent="0.25">
      <c r="A24" t="s">
        <v>44</v>
      </c>
      <c r="B24" t="str">
        <f t="shared" si="0"/>
        <v>SDL_ZERODIV</v>
      </c>
      <c r="C24" t="s">
        <v>45</v>
      </c>
      <c r="D24" t="str">
        <f t="shared" si="1"/>
        <v>00ba00b2</v>
      </c>
      <c r="E24" t="str">
        <f t="shared" si="2"/>
        <v>0</v>
      </c>
      <c r="F24">
        <f t="shared" si="3"/>
        <v>186</v>
      </c>
      <c r="G24">
        <f t="shared" si="4"/>
        <v>22</v>
      </c>
      <c r="H24">
        <f t="shared" si="5"/>
        <v>2</v>
      </c>
      <c r="I24" t="str">
        <f t="shared" si="6"/>
        <v>E</v>
      </c>
    </row>
    <row r="25" spans="1:9" x14ac:dyDescent="0.25">
      <c r="A25" t="s">
        <v>46</v>
      </c>
      <c r="B25" t="str">
        <f t="shared" si="0"/>
        <v>SDL_BYTSIZ</v>
      </c>
      <c r="C25" t="s">
        <v>47</v>
      </c>
      <c r="D25" t="str">
        <f t="shared" si="1"/>
        <v>00ba00ba</v>
      </c>
      <c r="E25" t="str">
        <f t="shared" si="2"/>
        <v>0</v>
      </c>
      <c r="F25">
        <f t="shared" si="3"/>
        <v>186</v>
      </c>
      <c r="G25">
        <f t="shared" si="4"/>
        <v>23</v>
      </c>
      <c r="H25">
        <f t="shared" si="5"/>
        <v>2</v>
      </c>
      <c r="I25" t="str">
        <f t="shared" si="6"/>
        <v>E</v>
      </c>
    </row>
    <row r="26" spans="1:9" x14ac:dyDescent="0.25">
      <c r="A26" t="s">
        <v>48</v>
      </c>
      <c r="B26" t="str">
        <f t="shared" si="0"/>
        <v>SDL_TOOMANYFIELDS</v>
      </c>
      <c r="C26" t="s">
        <v>49</v>
      </c>
      <c r="D26" t="str">
        <f t="shared" si="1"/>
        <v>00ba00c2</v>
      </c>
      <c r="E26" t="str">
        <f t="shared" si="2"/>
        <v>0</v>
      </c>
      <c r="F26">
        <f t="shared" si="3"/>
        <v>186</v>
      </c>
      <c r="G26">
        <f t="shared" si="4"/>
        <v>24</v>
      </c>
      <c r="H26">
        <f t="shared" si="5"/>
        <v>2</v>
      </c>
      <c r="I26" t="str">
        <f t="shared" si="6"/>
        <v>E</v>
      </c>
    </row>
    <row r="27" spans="1:9" x14ac:dyDescent="0.25">
      <c r="A27" t="s">
        <v>50</v>
      </c>
      <c r="B27" t="str">
        <f t="shared" si="0"/>
        <v>SDL_INVUNKLEN</v>
      </c>
      <c r="C27" t="s">
        <v>51</v>
      </c>
      <c r="D27" t="str">
        <f t="shared" si="1"/>
        <v>00ba00ca</v>
      </c>
      <c r="E27" t="str">
        <f t="shared" si="2"/>
        <v>0</v>
      </c>
      <c r="F27">
        <f t="shared" si="3"/>
        <v>186</v>
      </c>
      <c r="G27">
        <f t="shared" si="4"/>
        <v>25</v>
      </c>
      <c r="H27">
        <f t="shared" si="5"/>
        <v>2</v>
      </c>
      <c r="I27" t="str">
        <f t="shared" si="6"/>
        <v>E</v>
      </c>
    </row>
    <row r="28" spans="1:9" x14ac:dyDescent="0.25">
      <c r="A28" t="s">
        <v>52</v>
      </c>
      <c r="B28" t="str">
        <f t="shared" si="0"/>
        <v>SDL_SIZEREDEF</v>
      </c>
      <c r="C28" t="s">
        <v>53</v>
      </c>
      <c r="D28" t="str">
        <f t="shared" si="1"/>
        <v>00ba00d2</v>
      </c>
      <c r="E28" t="str">
        <f t="shared" si="2"/>
        <v>0</v>
      </c>
      <c r="F28">
        <f t="shared" si="3"/>
        <v>186</v>
      </c>
      <c r="G28">
        <f t="shared" si="4"/>
        <v>26</v>
      </c>
      <c r="H28">
        <f t="shared" si="5"/>
        <v>2</v>
      </c>
      <c r="I28" t="str">
        <f t="shared" si="6"/>
        <v>E</v>
      </c>
    </row>
    <row r="29" spans="1:9" x14ac:dyDescent="0.25">
      <c r="A29" t="s">
        <v>54</v>
      </c>
      <c r="B29" t="str">
        <f t="shared" si="0"/>
        <v>SDL_SIZEQUAL</v>
      </c>
      <c r="C29" t="s">
        <v>55</v>
      </c>
      <c r="D29" t="str">
        <f t="shared" si="1"/>
        <v>00ba00da</v>
      </c>
      <c r="E29" t="str">
        <f t="shared" si="2"/>
        <v>0</v>
      </c>
      <c r="F29">
        <f t="shared" si="3"/>
        <v>186</v>
      </c>
      <c r="G29">
        <f t="shared" si="4"/>
        <v>27</v>
      </c>
      <c r="H29">
        <f t="shared" si="5"/>
        <v>2</v>
      </c>
      <c r="I29" t="str">
        <f t="shared" si="6"/>
        <v>E</v>
      </c>
    </row>
    <row r="30" spans="1:9" x14ac:dyDescent="0.25">
      <c r="A30" t="s">
        <v>56</v>
      </c>
      <c r="B30" t="str">
        <f t="shared" si="0"/>
        <v>SDL_SIZENEST</v>
      </c>
      <c r="C30" t="s">
        <v>57</v>
      </c>
      <c r="D30" t="str">
        <f t="shared" si="1"/>
        <v>00ba00e2</v>
      </c>
      <c r="E30" t="str">
        <f t="shared" si="2"/>
        <v>0</v>
      </c>
      <c r="F30">
        <f t="shared" si="3"/>
        <v>186</v>
      </c>
      <c r="G30">
        <f t="shared" si="4"/>
        <v>28</v>
      </c>
      <c r="H30">
        <f t="shared" si="5"/>
        <v>2</v>
      </c>
      <c r="I30" t="str">
        <f t="shared" si="6"/>
        <v>E</v>
      </c>
    </row>
    <row r="31" spans="1:9" x14ac:dyDescent="0.25">
      <c r="A31" t="s">
        <v>58</v>
      </c>
      <c r="B31" t="str">
        <f t="shared" si="0"/>
        <v>SDL_STRINGCONST</v>
      </c>
      <c r="C31" t="s">
        <v>59</v>
      </c>
      <c r="D31" t="str">
        <f t="shared" si="1"/>
        <v>00ba00ea</v>
      </c>
      <c r="E31" t="str">
        <f t="shared" si="2"/>
        <v>0</v>
      </c>
      <c r="F31">
        <f t="shared" si="3"/>
        <v>186</v>
      </c>
      <c r="G31">
        <f t="shared" si="4"/>
        <v>29</v>
      </c>
      <c r="H31">
        <f t="shared" si="5"/>
        <v>2</v>
      </c>
      <c r="I31" t="str">
        <f t="shared" si="6"/>
        <v>E</v>
      </c>
    </row>
    <row r="32" spans="1:9" x14ac:dyDescent="0.25">
      <c r="A32" t="s">
        <v>60</v>
      </c>
      <c r="B32" t="str">
        <f t="shared" si="0"/>
        <v>SDL_INVNAME</v>
      </c>
      <c r="C32" t="s">
        <v>61</v>
      </c>
      <c r="D32" t="str">
        <f t="shared" si="1"/>
        <v>00ba00f2</v>
      </c>
      <c r="E32" t="str">
        <f t="shared" si="2"/>
        <v>0</v>
      </c>
      <c r="F32">
        <f t="shared" si="3"/>
        <v>186</v>
      </c>
      <c r="G32">
        <f t="shared" si="4"/>
        <v>30</v>
      </c>
      <c r="H32">
        <f t="shared" si="5"/>
        <v>2</v>
      </c>
      <c r="I32" t="str">
        <f t="shared" si="6"/>
        <v>E</v>
      </c>
    </row>
    <row r="33" spans="1:9" x14ac:dyDescent="0.25">
      <c r="A33" t="s">
        <v>62</v>
      </c>
      <c r="B33" t="str">
        <f t="shared" si="0"/>
        <v>SDL_ILLFORWREF</v>
      </c>
      <c r="C33" t="s">
        <v>63</v>
      </c>
      <c r="D33" t="str">
        <f t="shared" si="1"/>
        <v>00ba00fa</v>
      </c>
      <c r="E33" t="str">
        <f t="shared" si="2"/>
        <v>0</v>
      </c>
      <c r="F33">
        <f t="shared" si="3"/>
        <v>186</v>
      </c>
      <c r="G33">
        <f t="shared" si="4"/>
        <v>31</v>
      </c>
      <c r="H33">
        <f t="shared" si="5"/>
        <v>2</v>
      </c>
      <c r="I33" t="str">
        <f t="shared" si="6"/>
        <v>E</v>
      </c>
    </row>
    <row r="34" spans="1:9" x14ac:dyDescent="0.25">
      <c r="A34" t="s">
        <v>64</v>
      </c>
      <c r="B34" t="str">
        <f t="shared" ref="B34:B65" si="7">TRIM(MID(A34,8,99))</f>
        <v>SDL_INVSYMDEF</v>
      </c>
      <c r="C34" t="s">
        <v>65</v>
      </c>
      <c r="D34" t="str">
        <f t="shared" ref="D34:D65" si="8">TRIM(MID(C34,3,8))</f>
        <v>00ba0102</v>
      </c>
      <c r="E34" t="str">
        <f t="shared" ref="E34:E65" si="9">MID(D34,1,1)</f>
        <v>0</v>
      </c>
      <c r="F34">
        <f t="shared" ref="F34:F69" si="10">HEX2DEC(MID(D34,2,3))</f>
        <v>186</v>
      </c>
      <c r="G34">
        <f t="shared" ref="G34:G69" si="11">_xlfn.BITRSHIFT(HEX2DEC(MID(D34,5,2))*256+HEX2DEC(MID(D34,7,2)),3)</f>
        <v>32</v>
      </c>
      <c r="H34">
        <f t="shared" ref="H34:H69" si="12">_xlfn.BITAND(HEX2DEC(MID(D34,8,1)),7)</f>
        <v>2</v>
      </c>
      <c r="I34" t="str">
        <f t="shared" si="6"/>
        <v>E</v>
      </c>
    </row>
    <row r="35" spans="1:9" x14ac:dyDescent="0.25">
      <c r="A35" t="s">
        <v>66</v>
      </c>
      <c r="B35" t="str">
        <f t="shared" si="7"/>
        <v>SDL_SYMALRDEF</v>
      </c>
      <c r="C35" t="s">
        <v>67</v>
      </c>
      <c r="D35" t="str">
        <f t="shared" si="8"/>
        <v>00ba010a</v>
      </c>
      <c r="E35" t="str">
        <f t="shared" si="9"/>
        <v>0</v>
      </c>
      <c r="F35">
        <f t="shared" si="10"/>
        <v>186</v>
      </c>
      <c r="G35">
        <f t="shared" si="11"/>
        <v>33</v>
      </c>
      <c r="H35">
        <f t="shared" si="12"/>
        <v>2</v>
      </c>
      <c r="I35" t="str">
        <f t="shared" si="6"/>
        <v>E</v>
      </c>
    </row>
    <row r="36" spans="1:9" x14ac:dyDescent="0.25">
      <c r="A36" t="s">
        <v>68</v>
      </c>
      <c r="B36" t="str">
        <f t="shared" si="7"/>
        <v>SDL_INVALIGN</v>
      </c>
      <c r="C36" t="s">
        <v>69</v>
      </c>
      <c r="D36" t="str">
        <f t="shared" si="8"/>
        <v>00ba0112</v>
      </c>
      <c r="E36" t="str">
        <f t="shared" si="9"/>
        <v>0</v>
      </c>
      <c r="F36">
        <f t="shared" si="10"/>
        <v>186</v>
      </c>
      <c r="G36">
        <f t="shared" si="11"/>
        <v>34</v>
      </c>
      <c r="H36">
        <f t="shared" si="12"/>
        <v>2</v>
      </c>
      <c r="I36" t="str">
        <f t="shared" si="6"/>
        <v>E</v>
      </c>
    </row>
    <row r="37" spans="1:9" x14ac:dyDescent="0.25">
      <c r="A37" t="s">
        <v>70</v>
      </c>
      <c r="B37" t="str">
        <f t="shared" si="7"/>
        <v>SDL_INFILSDI</v>
      </c>
      <c r="C37" t="s">
        <v>71</v>
      </c>
      <c r="D37" t="str">
        <f t="shared" si="8"/>
        <v>00ba011a</v>
      </c>
      <c r="E37" t="str">
        <f t="shared" si="9"/>
        <v>0</v>
      </c>
      <c r="F37">
        <f t="shared" si="10"/>
        <v>186</v>
      </c>
      <c r="G37">
        <f t="shared" si="11"/>
        <v>35</v>
      </c>
      <c r="H37">
        <f t="shared" si="12"/>
        <v>2</v>
      </c>
      <c r="I37" t="str">
        <f t="shared" si="6"/>
        <v>E</v>
      </c>
    </row>
    <row r="38" spans="1:9" x14ac:dyDescent="0.25">
      <c r="A38" t="s">
        <v>72</v>
      </c>
      <c r="B38" t="str">
        <f t="shared" si="7"/>
        <v>SDL_INVBITFLD</v>
      </c>
      <c r="C38" t="s">
        <v>73</v>
      </c>
      <c r="D38" t="str">
        <f t="shared" si="8"/>
        <v>00ba0122</v>
      </c>
      <c r="E38" t="str">
        <f t="shared" si="9"/>
        <v>0</v>
      </c>
      <c r="F38">
        <f t="shared" si="10"/>
        <v>186</v>
      </c>
      <c r="G38">
        <f t="shared" si="11"/>
        <v>36</v>
      </c>
      <c r="H38">
        <f t="shared" si="12"/>
        <v>2</v>
      </c>
      <c r="I38" t="str">
        <f t="shared" si="6"/>
        <v>E</v>
      </c>
    </row>
    <row r="39" spans="1:9" x14ac:dyDescent="0.25">
      <c r="A39" t="s">
        <v>74</v>
      </c>
      <c r="B39" t="str">
        <f t="shared" si="7"/>
        <v>SDL_ADROBJBAS</v>
      </c>
      <c r="C39" t="s">
        <v>75</v>
      </c>
      <c r="D39" t="str">
        <f t="shared" si="8"/>
        <v>00ba012a</v>
      </c>
      <c r="E39" t="str">
        <f t="shared" si="9"/>
        <v>0</v>
      </c>
      <c r="F39">
        <f t="shared" si="10"/>
        <v>186</v>
      </c>
      <c r="G39">
        <f t="shared" si="11"/>
        <v>37</v>
      </c>
      <c r="H39">
        <f t="shared" si="12"/>
        <v>2</v>
      </c>
      <c r="I39" t="str">
        <f t="shared" si="6"/>
        <v>E</v>
      </c>
    </row>
    <row r="40" spans="1:9" x14ac:dyDescent="0.25">
      <c r="A40" t="s">
        <v>76</v>
      </c>
      <c r="B40" t="str">
        <f t="shared" si="7"/>
        <v>SDL_INCDEFSTRUCT</v>
      </c>
      <c r="C40" t="s">
        <v>77</v>
      </c>
      <c r="D40" t="str">
        <f t="shared" si="8"/>
        <v>00ba0132</v>
      </c>
      <c r="E40" t="str">
        <f t="shared" si="9"/>
        <v>0</v>
      </c>
      <c r="F40">
        <f t="shared" si="10"/>
        <v>186</v>
      </c>
      <c r="G40">
        <f t="shared" si="11"/>
        <v>38</v>
      </c>
      <c r="H40">
        <f t="shared" si="12"/>
        <v>2</v>
      </c>
      <c r="I40" t="str">
        <f t="shared" si="6"/>
        <v>E</v>
      </c>
    </row>
    <row r="41" spans="1:9" x14ac:dyDescent="0.25">
      <c r="A41" t="s">
        <v>78</v>
      </c>
      <c r="B41" t="str">
        <f t="shared" si="7"/>
        <v>SDL_MULTDEFSYM</v>
      </c>
      <c r="C41" t="s">
        <v>79</v>
      </c>
      <c r="D41" t="str">
        <f t="shared" si="8"/>
        <v>00ba013a</v>
      </c>
      <c r="E41" t="str">
        <f t="shared" si="9"/>
        <v>0</v>
      </c>
      <c r="F41">
        <f t="shared" si="10"/>
        <v>186</v>
      </c>
      <c r="G41">
        <f t="shared" si="11"/>
        <v>39</v>
      </c>
      <c r="H41">
        <f t="shared" si="12"/>
        <v>2</v>
      </c>
      <c r="I41" t="str">
        <f t="shared" si="6"/>
        <v>E</v>
      </c>
    </row>
    <row r="42" spans="1:9" x14ac:dyDescent="0.25">
      <c r="A42" t="s">
        <v>80</v>
      </c>
      <c r="B42" t="str">
        <f t="shared" si="7"/>
        <v>SDL_INVPARMTYP</v>
      </c>
      <c r="C42" t="s">
        <v>81</v>
      </c>
      <c r="D42" t="str">
        <f t="shared" si="8"/>
        <v>00ba0142</v>
      </c>
      <c r="E42" t="str">
        <f t="shared" si="9"/>
        <v>0</v>
      </c>
      <c r="F42">
        <f t="shared" si="10"/>
        <v>186</v>
      </c>
      <c r="G42">
        <f t="shared" si="11"/>
        <v>40</v>
      </c>
      <c r="H42">
        <f t="shared" si="12"/>
        <v>2</v>
      </c>
      <c r="I42" t="str">
        <f t="shared" si="6"/>
        <v>E</v>
      </c>
    </row>
    <row r="43" spans="1:9" x14ac:dyDescent="0.25">
      <c r="A43" t="s">
        <v>82</v>
      </c>
      <c r="B43" t="str">
        <f t="shared" si="7"/>
        <v>SDL_INVEXPR</v>
      </c>
      <c r="C43" t="s">
        <v>83</v>
      </c>
      <c r="D43" t="str">
        <f t="shared" si="8"/>
        <v>00ba014a</v>
      </c>
      <c r="E43" t="str">
        <f t="shared" si="9"/>
        <v>0</v>
      </c>
      <c r="F43">
        <f t="shared" si="10"/>
        <v>186</v>
      </c>
      <c r="G43">
        <f t="shared" si="11"/>
        <v>41</v>
      </c>
      <c r="H43">
        <f t="shared" si="12"/>
        <v>2</v>
      </c>
      <c r="I43" t="str">
        <f t="shared" si="6"/>
        <v>E</v>
      </c>
    </row>
    <row r="44" spans="1:9" x14ac:dyDescent="0.25">
      <c r="A44" t="s">
        <v>84</v>
      </c>
      <c r="B44" t="str">
        <f t="shared" si="7"/>
        <v>SDL_INVLISTOPT</v>
      </c>
      <c r="C44" t="s">
        <v>85</v>
      </c>
      <c r="D44" t="str">
        <f t="shared" si="8"/>
        <v>00ba0152</v>
      </c>
      <c r="E44" t="str">
        <f t="shared" si="9"/>
        <v>0</v>
      </c>
      <c r="F44">
        <f t="shared" si="10"/>
        <v>186</v>
      </c>
      <c r="G44">
        <f t="shared" si="11"/>
        <v>42</v>
      </c>
      <c r="H44">
        <f t="shared" si="12"/>
        <v>2</v>
      </c>
      <c r="I44" t="str">
        <f t="shared" si="6"/>
        <v>E</v>
      </c>
    </row>
    <row r="45" spans="1:9" x14ac:dyDescent="0.25">
      <c r="A45" t="s">
        <v>86</v>
      </c>
      <c r="B45" t="str">
        <f t="shared" si="7"/>
        <v>SDL_BASEALIGN</v>
      </c>
      <c r="C45" t="s">
        <v>87</v>
      </c>
      <c r="D45" t="str">
        <f t="shared" si="8"/>
        <v>00ba015a</v>
      </c>
      <c r="E45" t="str">
        <f t="shared" si="9"/>
        <v>0</v>
      </c>
      <c r="F45">
        <f t="shared" si="10"/>
        <v>186</v>
      </c>
      <c r="G45">
        <f t="shared" si="11"/>
        <v>43</v>
      </c>
      <c r="H45">
        <f t="shared" si="12"/>
        <v>2</v>
      </c>
      <c r="I45" t="str">
        <f t="shared" si="6"/>
        <v>E</v>
      </c>
    </row>
    <row r="46" spans="1:9" x14ac:dyDescent="0.25">
      <c r="A46" t="s">
        <v>88</v>
      </c>
      <c r="B46" t="str">
        <f t="shared" si="7"/>
        <v>SDL_LISFILOPN</v>
      </c>
      <c r="C46" t="s">
        <v>89</v>
      </c>
      <c r="D46" t="str">
        <f t="shared" si="8"/>
        <v>00ba0160</v>
      </c>
      <c r="E46" t="str">
        <f t="shared" si="9"/>
        <v>0</v>
      </c>
      <c r="F46">
        <f t="shared" si="10"/>
        <v>186</v>
      </c>
      <c r="G46">
        <f t="shared" si="11"/>
        <v>44</v>
      </c>
      <c r="H46">
        <f t="shared" si="12"/>
        <v>0</v>
      </c>
      <c r="I46" t="str">
        <f t="shared" si="6"/>
        <v>W</v>
      </c>
    </row>
    <row r="47" spans="1:9" x14ac:dyDescent="0.25">
      <c r="A47" t="s">
        <v>90</v>
      </c>
      <c r="B47" t="str">
        <f t="shared" si="7"/>
        <v>SDL_NOOUTPUT</v>
      </c>
      <c r="C47" t="s">
        <v>91</v>
      </c>
      <c r="D47" t="str">
        <f t="shared" si="8"/>
        <v>00ba0168</v>
      </c>
      <c r="E47" t="str">
        <f t="shared" si="9"/>
        <v>0</v>
      </c>
      <c r="F47">
        <f t="shared" si="10"/>
        <v>186</v>
      </c>
      <c r="G47">
        <f t="shared" si="11"/>
        <v>45</v>
      </c>
      <c r="H47">
        <f t="shared" si="12"/>
        <v>0</v>
      </c>
      <c r="I47" t="str">
        <f t="shared" si="6"/>
        <v>W</v>
      </c>
    </row>
    <row r="48" spans="1:9" x14ac:dyDescent="0.25">
      <c r="A48" t="s">
        <v>92</v>
      </c>
      <c r="B48" t="str">
        <f t="shared" si="7"/>
        <v>SDL_ZEROLEN</v>
      </c>
      <c r="C48" t="s">
        <v>93</v>
      </c>
      <c r="D48" t="str">
        <f t="shared" si="8"/>
        <v>00ba0170</v>
      </c>
      <c r="E48" t="str">
        <f t="shared" si="9"/>
        <v>0</v>
      </c>
      <c r="F48">
        <f t="shared" si="10"/>
        <v>186</v>
      </c>
      <c r="G48">
        <f t="shared" si="11"/>
        <v>46</v>
      </c>
      <c r="H48">
        <f t="shared" si="12"/>
        <v>0</v>
      </c>
      <c r="I48" t="str">
        <f t="shared" si="6"/>
        <v>W</v>
      </c>
    </row>
    <row r="49" spans="1:9" x14ac:dyDescent="0.25">
      <c r="A49" t="s">
        <v>94</v>
      </c>
      <c r="B49" t="str">
        <f t="shared" si="7"/>
        <v>SDL_MATCHEND</v>
      </c>
      <c r="C49" t="s">
        <v>95</v>
      </c>
      <c r="D49" t="str">
        <f t="shared" si="8"/>
        <v>00ba0178</v>
      </c>
      <c r="E49" t="str">
        <f t="shared" si="9"/>
        <v>0</v>
      </c>
      <c r="F49">
        <f t="shared" si="10"/>
        <v>186</v>
      </c>
      <c r="G49">
        <f t="shared" si="11"/>
        <v>47</v>
      </c>
      <c r="H49">
        <f t="shared" si="12"/>
        <v>0</v>
      </c>
      <c r="I49" t="str">
        <f t="shared" si="6"/>
        <v>W</v>
      </c>
    </row>
    <row r="50" spans="1:9" x14ac:dyDescent="0.25">
      <c r="A50" t="s">
        <v>96</v>
      </c>
      <c r="B50" t="str">
        <f t="shared" si="7"/>
        <v>SDL_WARNEXIT</v>
      </c>
      <c r="C50" t="s">
        <v>97</v>
      </c>
      <c r="D50" t="str">
        <f t="shared" si="8"/>
        <v>00ba0180</v>
      </c>
      <c r="E50" t="str">
        <f t="shared" si="9"/>
        <v>0</v>
      </c>
      <c r="F50">
        <f t="shared" si="10"/>
        <v>186</v>
      </c>
      <c r="G50">
        <f t="shared" si="11"/>
        <v>48</v>
      </c>
      <c r="H50">
        <f t="shared" si="12"/>
        <v>0</v>
      </c>
      <c r="I50" t="str">
        <f t="shared" si="6"/>
        <v>W</v>
      </c>
    </row>
    <row r="51" spans="1:9" x14ac:dyDescent="0.25">
      <c r="A51" t="s">
        <v>98</v>
      </c>
      <c r="B51" t="str">
        <f t="shared" si="7"/>
        <v>SDL_TYPNAM</v>
      </c>
      <c r="C51" t="s">
        <v>99</v>
      </c>
      <c r="D51" t="str">
        <f t="shared" si="8"/>
        <v>00ba0188</v>
      </c>
      <c r="E51" t="str">
        <f t="shared" si="9"/>
        <v>0</v>
      </c>
      <c r="F51">
        <f t="shared" si="10"/>
        <v>186</v>
      </c>
      <c r="G51">
        <f t="shared" si="11"/>
        <v>49</v>
      </c>
      <c r="H51">
        <f t="shared" si="12"/>
        <v>0</v>
      </c>
      <c r="I51" t="str">
        <f t="shared" si="6"/>
        <v>W</v>
      </c>
    </row>
    <row r="52" spans="1:9" x14ac:dyDescent="0.25">
      <c r="A52" t="s">
        <v>100</v>
      </c>
      <c r="B52" t="str">
        <f t="shared" si="7"/>
        <v>SDL_INVREQPARAM</v>
      </c>
      <c r="C52" t="s">
        <v>101</v>
      </c>
      <c r="D52" t="str">
        <f t="shared" si="8"/>
        <v>00ba0190</v>
      </c>
      <c r="E52" t="str">
        <f t="shared" si="9"/>
        <v>0</v>
      </c>
      <c r="F52">
        <f t="shared" si="10"/>
        <v>186</v>
      </c>
      <c r="G52">
        <f t="shared" si="11"/>
        <v>50</v>
      </c>
      <c r="H52">
        <f t="shared" si="12"/>
        <v>0</v>
      </c>
      <c r="I52" t="str">
        <f t="shared" si="6"/>
        <v>W</v>
      </c>
    </row>
    <row r="53" spans="1:9" x14ac:dyDescent="0.25">
      <c r="A53" t="s">
        <v>102</v>
      </c>
      <c r="B53" t="str">
        <f t="shared" si="7"/>
        <v>SDL_NAMTRUNC</v>
      </c>
      <c r="C53" t="s">
        <v>103</v>
      </c>
      <c r="D53" t="str">
        <f t="shared" si="8"/>
        <v>00ba0198</v>
      </c>
      <c r="E53" t="str">
        <f t="shared" si="9"/>
        <v>0</v>
      </c>
      <c r="F53">
        <f t="shared" si="10"/>
        <v>186</v>
      </c>
      <c r="G53">
        <f t="shared" si="11"/>
        <v>51</v>
      </c>
      <c r="H53">
        <f t="shared" si="12"/>
        <v>0</v>
      </c>
      <c r="I53" t="str">
        <f t="shared" si="6"/>
        <v>W</v>
      </c>
    </row>
    <row r="54" spans="1:9" x14ac:dyDescent="0.25">
      <c r="A54" t="s">
        <v>104</v>
      </c>
      <c r="B54" t="str">
        <f t="shared" si="7"/>
        <v>SDL_TYPNOTSUP</v>
      </c>
      <c r="C54" t="s">
        <v>105</v>
      </c>
      <c r="D54" t="str">
        <f t="shared" si="8"/>
        <v>00ba01a0</v>
      </c>
      <c r="E54" t="str">
        <f t="shared" si="9"/>
        <v>0</v>
      </c>
      <c r="F54">
        <f t="shared" si="10"/>
        <v>186</v>
      </c>
      <c r="G54">
        <f t="shared" si="11"/>
        <v>52</v>
      </c>
      <c r="H54">
        <f t="shared" si="12"/>
        <v>0</v>
      </c>
      <c r="I54" t="str">
        <f t="shared" si="6"/>
        <v>W</v>
      </c>
    </row>
    <row r="55" spans="1:9" x14ac:dyDescent="0.25">
      <c r="A55" t="s">
        <v>106</v>
      </c>
      <c r="B55" t="str">
        <f t="shared" si="7"/>
        <v>SDL_IMMGTR32</v>
      </c>
      <c r="C55" t="s">
        <v>107</v>
      </c>
      <c r="D55" t="str">
        <f t="shared" si="8"/>
        <v>00ba01a8</v>
      </c>
      <c r="E55" t="str">
        <f t="shared" si="9"/>
        <v>0</v>
      </c>
      <c r="F55">
        <f t="shared" si="10"/>
        <v>186</v>
      </c>
      <c r="G55">
        <f t="shared" si="11"/>
        <v>53</v>
      </c>
      <c r="H55">
        <f t="shared" si="12"/>
        <v>0</v>
      </c>
      <c r="I55" t="str">
        <f t="shared" si="6"/>
        <v>W</v>
      </c>
    </row>
    <row r="56" spans="1:9" x14ac:dyDescent="0.25">
      <c r="A56" t="s">
        <v>108</v>
      </c>
      <c r="B56" t="str">
        <f t="shared" si="7"/>
        <v>SDL_IDENTGTR31</v>
      </c>
      <c r="C56" t="s">
        <v>109</v>
      </c>
      <c r="D56" t="str">
        <f t="shared" si="8"/>
        <v>00ba01b0</v>
      </c>
      <c r="E56" t="str">
        <f t="shared" si="9"/>
        <v>0</v>
      </c>
      <c r="F56">
        <f t="shared" si="10"/>
        <v>186</v>
      </c>
      <c r="G56">
        <f t="shared" si="11"/>
        <v>54</v>
      </c>
      <c r="H56">
        <f t="shared" si="12"/>
        <v>0</v>
      </c>
      <c r="I56" t="str">
        <f t="shared" si="6"/>
        <v>W</v>
      </c>
    </row>
    <row r="57" spans="1:9" x14ac:dyDescent="0.25">
      <c r="A57" t="s">
        <v>110</v>
      </c>
      <c r="B57" t="str">
        <f t="shared" si="7"/>
        <v>SDL_LANGDUP</v>
      </c>
      <c r="C57" t="s">
        <v>111</v>
      </c>
      <c r="D57" t="str">
        <f t="shared" si="8"/>
        <v>00ba01b8</v>
      </c>
      <c r="E57" t="str">
        <f t="shared" si="9"/>
        <v>0</v>
      </c>
      <c r="F57">
        <f t="shared" si="10"/>
        <v>186</v>
      </c>
      <c r="G57">
        <f t="shared" si="11"/>
        <v>55</v>
      </c>
      <c r="H57">
        <f t="shared" si="12"/>
        <v>0</v>
      </c>
      <c r="I57" t="str">
        <f t="shared" si="6"/>
        <v>W</v>
      </c>
    </row>
    <row r="58" spans="1:9" x14ac:dyDescent="0.25">
      <c r="A58" t="s">
        <v>112</v>
      </c>
      <c r="B58" t="str">
        <f t="shared" si="7"/>
        <v>SDL_LANGMATCH</v>
      </c>
      <c r="C58" t="s">
        <v>113</v>
      </c>
      <c r="D58" t="str">
        <f t="shared" si="8"/>
        <v>00ba01c0</v>
      </c>
      <c r="E58" t="str">
        <f t="shared" si="9"/>
        <v>0</v>
      </c>
      <c r="F58">
        <f t="shared" si="10"/>
        <v>186</v>
      </c>
      <c r="G58">
        <f t="shared" si="11"/>
        <v>56</v>
      </c>
      <c r="H58">
        <f t="shared" si="12"/>
        <v>0</v>
      </c>
      <c r="I58" t="str">
        <f t="shared" si="6"/>
        <v>W</v>
      </c>
    </row>
    <row r="59" spans="1:9" x14ac:dyDescent="0.25">
      <c r="A59" t="s">
        <v>114</v>
      </c>
      <c r="B59" t="str">
        <f t="shared" si="7"/>
        <v>SDL_LANGMISS</v>
      </c>
      <c r="C59" t="s">
        <v>115</v>
      </c>
      <c r="D59" t="str">
        <f t="shared" si="8"/>
        <v>00ba01c8</v>
      </c>
      <c r="E59" t="str">
        <f t="shared" si="9"/>
        <v>0</v>
      </c>
      <c r="F59">
        <f t="shared" si="10"/>
        <v>186</v>
      </c>
      <c r="G59">
        <f t="shared" si="11"/>
        <v>57</v>
      </c>
      <c r="H59">
        <f t="shared" si="12"/>
        <v>0</v>
      </c>
      <c r="I59" t="str">
        <f t="shared" si="6"/>
        <v>W</v>
      </c>
    </row>
    <row r="60" spans="1:9" x14ac:dyDescent="0.25">
      <c r="A60" t="s">
        <v>116</v>
      </c>
      <c r="B60" t="str">
        <f t="shared" si="7"/>
        <v>SDL_UNALIGNED</v>
      </c>
      <c r="C60" t="s">
        <v>117</v>
      </c>
      <c r="D60" t="str">
        <f t="shared" si="8"/>
        <v>00ba01d0</v>
      </c>
      <c r="E60" t="str">
        <f t="shared" si="9"/>
        <v>0</v>
      </c>
      <c r="F60">
        <f t="shared" si="10"/>
        <v>186</v>
      </c>
      <c r="G60">
        <f t="shared" si="11"/>
        <v>58</v>
      </c>
      <c r="H60">
        <f t="shared" si="12"/>
        <v>0</v>
      </c>
      <c r="I60" t="str">
        <f t="shared" si="6"/>
        <v>W</v>
      </c>
    </row>
    <row r="61" spans="1:9" x14ac:dyDescent="0.25">
      <c r="A61" t="s">
        <v>118</v>
      </c>
      <c r="B61" t="str">
        <f t="shared" si="7"/>
        <v>SDL_FILLNEGLEN</v>
      </c>
      <c r="C61" t="s">
        <v>119</v>
      </c>
      <c r="D61" t="str">
        <f t="shared" si="8"/>
        <v>00ba01d8</v>
      </c>
      <c r="E61" t="str">
        <f t="shared" si="9"/>
        <v>0</v>
      </c>
      <c r="F61">
        <f t="shared" si="10"/>
        <v>186</v>
      </c>
      <c r="G61">
        <f t="shared" si="11"/>
        <v>59</v>
      </c>
      <c r="H61">
        <f t="shared" si="12"/>
        <v>0</v>
      </c>
      <c r="I61" t="str">
        <f t="shared" si="6"/>
        <v>W</v>
      </c>
    </row>
    <row r="62" spans="1:9" x14ac:dyDescent="0.25">
      <c r="A62" t="s">
        <v>120</v>
      </c>
      <c r="B62" t="str">
        <f t="shared" si="7"/>
        <v>SDL_OFFSETEXPR</v>
      </c>
      <c r="C62" t="s">
        <v>121</v>
      </c>
      <c r="D62" t="str">
        <f t="shared" si="8"/>
        <v>00ba01e0</v>
      </c>
      <c r="E62" t="str">
        <f t="shared" si="9"/>
        <v>0</v>
      </c>
      <c r="F62">
        <f t="shared" si="10"/>
        <v>186</v>
      </c>
      <c r="G62">
        <f t="shared" si="11"/>
        <v>60</v>
      </c>
      <c r="H62">
        <f t="shared" si="12"/>
        <v>0</v>
      </c>
      <c r="I62" t="str">
        <f t="shared" si="6"/>
        <v>W</v>
      </c>
    </row>
    <row r="63" spans="1:9" x14ac:dyDescent="0.25">
      <c r="A63" t="s">
        <v>122</v>
      </c>
      <c r="B63" t="str">
        <f t="shared" si="7"/>
        <v>SDL_SYMNOTDEF</v>
      </c>
      <c r="C63" t="s">
        <v>123</v>
      </c>
      <c r="D63" t="str">
        <f t="shared" si="8"/>
        <v>00ba01e8</v>
      </c>
      <c r="E63" t="str">
        <f t="shared" si="9"/>
        <v>0</v>
      </c>
      <c r="F63">
        <f t="shared" si="10"/>
        <v>186</v>
      </c>
      <c r="G63">
        <f t="shared" si="11"/>
        <v>61</v>
      </c>
      <c r="H63">
        <f t="shared" si="12"/>
        <v>0</v>
      </c>
      <c r="I63" t="str">
        <f t="shared" si="6"/>
        <v>W</v>
      </c>
    </row>
    <row r="64" spans="1:9" x14ac:dyDescent="0.25">
      <c r="A64" t="s">
        <v>128</v>
      </c>
      <c r="B64" t="str">
        <f t="shared" si="7"/>
        <v>SDL_NEGORIGIN</v>
      </c>
      <c r="C64" t="s">
        <v>129</v>
      </c>
      <c r="D64" t="str">
        <f t="shared" si="8"/>
        <v>00ba01f3</v>
      </c>
      <c r="E64" t="str">
        <f t="shared" si="9"/>
        <v>0</v>
      </c>
      <c r="F64">
        <f t="shared" si="10"/>
        <v>186</v>
      </c>
      <c r="G64">
        <f t="shared" si="11"/>
        <v>62</v>
      </c>
      <c r="H64">
        <f t="shared" si="12"/>
        <v>3</v>
      </c>
      <c r="I64" t="str">
        <f t="shared" si="6"/>
        <v>I</v>
      </c>
    </row>
    <row r="65" spans="1:9" x14ac:dyDescent="0.25">
      <c r="A65" t="s">
        <v>130</v>
      </c>
      <c r="B65" t="str">
        <f t="shared" si="7"/>
        <v>SDL_FILLZEROLEN</v>
      </c>
      <c r="C65" t="s">
        <v>131</v>
      </c>
      <c r="D65" t="str">
        <f t="shared" si="8"/>
        <v>00ba01fb</v>
      </c>
      <c r="E65" t="str">
        <f t="shared" si="9"/>
        <v>0</v>
      </c>
      <c r="F65">
        <f t="shared" si="10"/>
        <v>186</v>
      </c>
      <c r="G65">
        <f t="shared" si="11"/>
        <v>63</v>
      </c>
      <c r="H65">
        <f t="shared" si="12"/>
        <v>3</v>
      </c>
      <c r="I65" t="str">
        <f t="shared" si="6"/>
        <v>I</v>
      </c>
    </row>
    <row r="66" spans="1:9" x14ac:dyDescent="0.25">
      <c r="A66" t="s">
        <v>124</v>
      </c>
      <c r="B66" t="str">
        <f t="shared" ref="B66:B69" si="13">TRIM(MID(A66,8,99))</f>
        <v>SDL_BADNODETYPE</v>
      </c>
      <c r="C66" t="s">
        <v>125</v>
      </c>
      <c r="D66" t="str">
        <f t="shared" ref="D66:D69" si="14">TRIM(MID(C66,3,8))</f>
        <v>00ba0200</v>
      </c>
      <c r="E66" t="str">
        <f t="shared" ref="E66:E69" si="15">MID(D66,1,1)</f>
        <v>0</v>
      </c>
      <c r="F66">
        <f t="shared" si="10"/>
        <v>186</v>
      </c>
      <c r="G66">
        <f t="shared" si="11"/>
        <v>64</v>
      </c>
      <c r="H66">
        <f t="shared" si="12"/>
        <v>0</v>
      </c>
      <c r="I66" t="str">
        <f t="shared" si="6"/>
        <v>W</v>
      </c>
    </row>
    <row r="67" spans="1:9" x14ac:dyDescent="0.25">
      <c r="A67" t="s">
        <v>126</v>
      </c>
      <c r="B67" t="str">
        <f t="shared" si="13"/>
        <v>SDL_DIMENSIONSTAR</v>
      </c>
      <c r="C67" t="s">
        <v>127</v>
      </c>
      <c r="D67" t="str">
        <f t="shared" si="14"/>
        <v>00ba0208</v>
      </c>
      <c r="E67" t="str">
        <f t="shared" si="15"/>
        <v>0</v>
      </c>
      <c r="F67">
        <f t="shared" si="10"/>
        <v>186</v>
      </c>
      <c r="G67">
        <f t="shared" si="11"/>
        <v>65</v>
      </c>
      <c r="H67">
        <f t="shared" si="12"/>
        <v>0</v>
      </c>
      <c r="I67" t="str">
        <f t="shared" ref="I67:I69" si="16">IF(H67=0,"W",IF(H67=1,"S",IF(H67=2,"E",IF(H67=3, "I", IF(H67=4,"F","-")))))</f>
        <v>W</v>
      </c>
    </row>
    <row r="68" spans="1:9" x14ac:dyDescent="0.25">
      <c r="A68" t="s">
        <v>132</v>
      </c>
      <c r="B68" t="str">
        <f t="shared" si="13"/>
        <v>SDL_FIXUP</v>
      </c>
      <c r="C68" t="s">
        <v>133</v>
      </c>
      <c r="D68" t="str">
        <f t="shared" si="14"/>
        <v>00ba0213</v>
      </c>
      <c r="E68" t="str">
        <f t="shared" si="15"/>
        <v>0</v>
      </c>
      <c r="F68">
        <f t="shared" si="10"/>
        <v>186</v>
      </c>
      <c r="G68">
        <f t="shared" si="11"/>
        <v>66</v>
      </c>
      <c r="H68">
        <f t="shared" si="12"/>
        <v>3</v>
      </c>
      <c r="I68" t="str">
        <f t="shared" si="16"/>
        <v>I</v>
      </c>
    </row>
    <row r="69" spans="1:9" x14ac:dyDescent="0.25">
      <c r="A69" t="s">
        <v>134</v>
      </c>
      <c r="B69" t="str">
        <f t="shared" si="13"/>
        <v>SDL_POSSCIRC</v>
      </c>
      <c r="C69" t="s">
        <v>135</v>
      </c>
      <c r="D69" t="str">
        <f t="shared" si="14"/>
        <v>00ba021b</v>
      </c>
      <c r="E69" t="str">
        <f t="shared" si="15"/>
        <v>0</v>
      </c>
      <c r="F69">
        <f t="shared" si="10"/>
        <v>186</v>
      </c>
      <c r="G69">
        <f t="shared" si="11"/>
        <v>67</v>
      </c>
      <c r="H69">
        <f t="shared" si="12"/>
        <v>3</v>
      </c>
      <c r="I69" t="str">
        <f t="shared" si="16"/>
        <v>I</v>
      </c>
    </row>
    <row r="70" spans="1:9" x14ac:dyDescent="0.25">
      <c r="A70" s="2" t="s">
        <v>144</v>
      </c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t="str">
        <f>IF(ISBLANK(B71),"","#define "&amp;B71)</f>
        <v>#define SDL_DUPLANG</v>
      </c>
      <c r="B71" t="s">
        <v>147</v>
      </c>
      <c r="C71" t="str">
        <f>IF(OR(ISBLANK(B71),ISBLANK(I71)),"","0x"&amp;D71)</f>
        <v>0x00ba0220</v>
      </c>
      <c r="D71" t="str">
        <f>IF(OR(ISBLANK(B71),ISBLANK(I71)),"",LOWER(DEC2HEX(E71,1)&amp;DEC2HEX(F71,3)&amp;DEC2HEX(_xlfn.BITRSHIFT(G71,1),3)&amp;DEC2HEX(_xlfn.BITAND(G71,1)*8+H71,1)))</f>
        <v>00ba0220</v>
      </c>
      <c r="E71" t="str">
        <f>IF(OR(ISBLANK(B71),ISBLANK(I71)),"",E69)</f>
        <v>0</v>
      </c>
      <c r="F71">
        <f>IF(OR(ISBLANK(B71),ISBLANK(I71)),"",F69)</f>
        <v>186</v>
      </c>
      <c r="G71">
        <f>IF(OR(ISBLANK(B71),ISBLANK(I71)),"",G69+1)</f>
        <v>68</v>
      </c>
      <c r="H71">
        <f>IF(I71="W",0,IF(I71="S",1,IF(I71="E",2,IF(I71="I",3,IF(I71="F",4,"")))))</f>
        <v>0</v>
      </c>
      <c r="I71" t="s">
        <v>145</v>
      </c>
    </row>
    <row r="72" spans="1:9" x14ac:dyDescent="0.25">
      <c r="A72" t="str">
        <f>IF(ISBLANK(B72),"","#define "&amp;B72)</f>
        <v>#define SDL_NOINPFIL</v>
      </c>
      <c r="B72" t="s">
        <v>148</v>
      </c>
      <c r="C72" t="str">
        <f>IF(OR(ISBLANK(B72),ISBLANK(I72)),"","0x"&amp;D72)</f>
        <v>0x00ba022a</v>
      </c>
      <c r="D72" t="str">
        <f>IF(OR(ISBLANK(B72),ISBLANK(I72)),"",LOWER(DEC2HEX(E72,1)&amp;DEC2HEX(F72,3)&amp;DEC2HEX(_xlfn.BITRSHIFT(G72,1),3)&amp;DEC2HEX(_xlfn.BITAND(G72,1)*8+H72,1)))</f>
        <v>00ba022a</v>
      </c>
      <c r="E72" t="str">
        <f>IF(OR(ISBLANK(B72),ISBLANK(I72)),"",E71)</f>
        <v>0</v>
      </c>
      <c r="F72">
        <f>IF(OR(ISBLANK(B72),ISBLANK(I72)),"",F71)</f>
        <v>186</v>
      </c>
      <c r="G72">
        <f>IF(OR(ISBLANK(B72),ISBLANK(I72)),"",G71+1)</f>
        <v>69</v>
      </c>
      <c r="H72">
        <f>IF(I72="W",0,IF(I72="S",1,IF(I72="E",2,IF(I72="I",3,IF(I72="F",4,"")))))</f>
        <v>2</v>
      </c>
      <c r="I72" t="s">
        <v>146</v>
      </c>
    </row>
    <row r="73" spans="1:9" x14ac:dyDescent="0.25">
      <c r="A73" t="str">
        <f>IF(ISBLANK(B73),"","#define "&amp;B73)</f>
        <v>#define SDL_NOCOPYFIL</v>
      </c>
      <c r="B73" t="s">
        <v>149</v>
      </c>
      <c r="C73" t="str">
        <f>IF(OR(ISBLANK(B73),ISBLANK(I73)),"","0x"&amp;D73)</f>
        <v>0x00ba0232</v>
      </c>
      <c r="D73" t="str">
        <f>IF(OR(ISBLANK(B73),ISBLANK(I73)),"",LOWER(DEC2HEX(E73,1)&amp;DEC2HEX(F73,3)&amp;DEC2HEX(_xlfn.BITRSHIFT(G73,1),3)&amp;DEC2HEX(_xlfn.BITAND(G73,1)*8+H73,1)))</f>
        <v>00ba0232</v>
      </c>
      <c r="E73" t="str">
        <f>IF(OR(ISBLANK(B73),ISBLANK(I73)),"",E72)</f>
        <v>0</v>
      </c>
      <c r="F73">
        <f>IF(OR(ISBLANK(B73),ISBLANK(I73)),"",F72)</f>
        <v>186</v>
      </c>
      <c r="G73">
        <f>IF(OR(ISBLANK(B73),ISBLANK(I73)),"",G72+1)</f>
        <v>70</v>
      </c>
      <c r="H73">
        <f>IF(I73="W",0,IF(I73="S",1,IF(I73="E",2,IF(I73="I",3,IF(I73="F",4,"")))))</f>
        <v>2</v>
      </c>
      <c r="I73" t="s">
        <v>146</v>
      </c>
    </row>
    <row r="74" spans="1:9" x14ac:dyDescent="0.25">
      <c r="A74" t="str">
        <f>IF(ISBLANK(B74),"","#define "&amp;B74)</f>
        <v>#define SDL_INVACTSTA</v>
      </c>
      <c r="B74" t="s">
        <v>150</v>
      </c>
      <c r="C74" t="str">
        <f>IF(OR(ISBLANK(B74),ISBLANK(I74)),"","0x"&amp;D74)</f>
        <v>0x00ba023c</v>
      </c>
      <c r="D74" t="str">
        <f>IF(OR(ISBLANK(B74),ISBLANK(I74)),"",LOWER(DEC2HEX(E74,1)&amp;DEC2HEX(F74,3)&amp;DEC2HEX(_xlfn.BITRSHIFT(G74,1),3)&amp;DEC2HEX(_xlfn.BITAND(G74,1)*8+H74,1)))</f>
        <v>00ba023c</v>
      </c>
      <c r="E74" t="str">
        <f>IF(OR(ISBLANK(B74),ISBLANK(I74)),"",E73)</f>
        <v>0</v>
      </c>
      <c r="F74">
        <f>IF(OR(ISBLANK(B74),ISBLANK(I74)),"",F73)</f>
        <v>186</v>
      </c>
      <c r="G74">
        <f>IF(OR(ISBLANK(B74),ISBLANK(I74)),"",G73+1)</f>
        <v>71</v>
      </c>
      <c r="H74">
        <f>IF(I74="W",0,IF(I74="S",1,IF(I74="E",2,IF(I74="I",3,IF(I74="F",4,"")))))</f>
        <v>4</v>
      </c>
      <c r="I74" t="s">
        <v>151</v>
      </c>
    </row>
    <row r="75" spans="1:9" x14ac:dyDescent="0.25">
      <c r="A75" t="str">
        <f>IF(ISBLANK(B75),"","#define "&amp;B75)</f>
        <v>#define SDL_UNKRADIX</v>
      </c>
      <c r="B75" t="s">
        <v>152</v>
      </c>
      <c r="C75" t="str">
        <f>IF(OR(ISBLANK(B75),ISBLANK(I75)),"","0x"&amp;D75)</f>
        <v>0x00ba0242</v>
      </c>
      <c r="D75" t="str">
        <f>IF(OR(ISBLANK(B75),ISBLANK(I75)),"",LOWER(DEC2HEX(E75,1)&amp;DEC2HEX(F75,3)&amp;DEC2HEX(_xlfn.BITRSHIFT(G75,1),3)&amp;DEC2HEX(_xlfn.BITAND(G75,1)*8+H75,1)))</f>
        <v>00ba0242</v>
      </c>
      <c r="E75" t="str">
        <f>IF(OR(ISBLANK(B75),ISBLANK(I75)),"",E74)</f>
        <v>0</v>
      </c>
      <c r="F75">
        <f>IF(OR(ISBLANK(B75),ISBLANK(I75)),"",F74)</f>
        <v>186</v>
      </c>
      <c r="G75">
        <f>IF(OR(ISBLANK(B75),ISBLANK(I75)),"",G74+1)</f>
        <v>72</v>
      </c>
      <c r="H75">
        <f>IF(I75="W",0,IF(I75="S",1,IF(I75="E",2,IF(I75="I",3,IF(I75="F",4,"")))))</f>
        <v>2</v>
      </c>
      <c r="I75" t="s">
        <v>146</v>
      </c>
    </row>
    <row r="76" spans="1:9" x14ac:dyDescent="0.25">
      <c r="A76" t="str">
        <f t="shared" ref="A76:A100" si="17">IF(ISBLANK(B76),"","#define "&amp;B76)</f>
        <v>#define SDL_UNKCONSTTYP</v>
      </c>
      <c r="B76" t="s">
        <v>153</v>
      </c>
      <c r="C76" t="str">
        <f t="shared" ref="C76:C100" si="18">IF(OR(ISBLANK(B76),ISBLANK(I76)),"","0x"&amp;D76)</f>
        <v>0x00ba024a</v>
      </c>
      <c r="D76" t="str">
        <f t="shared" ref="D76:D100" si="19">IF(OR(ISBLANK(B76),ISBLANK(I76)),"",LOWER(DEC2HEX(E76,1)&amp;DEC2HEX(F76,3)&amp;DEC2HEX(_xlfn.BITRSHIFT(G76,1),3)&amp;DEC2HEX(_xlfn.BITAND(G76,1)*8+H76,1)))</f>
        <v>00ba024a</v>
      </c>
      <c r="E76" t="str">
        <f t="shared" ref="E76:E100" si="20">IF(OR(ISBLANK(B76),ISBLANK(I76)),"",E75)</f>
        <v>0</v>
      </c>
      <c r="F76">
        <f t="shared" ref="F76:F100" si="21">IF(OR(ISBLANK(B76),ISBLANK(I76)),"",F75)</f>
        <v>186</v>
      </c>
      <c r="G76">
        <f t="shared" ref="G76:G100" si="22">IF(OR(ISBLANK(B76),ISBLANK(I76)),"",G75+1)</f>
        <v>73</v>
      </c>
      <c r="H76">
        <f t="shared" ref="H76:H100" si="23">IF(I76="W",0,IF(I76="S",1,IF(I76="E",2,IF(I76="I",3,IF(I76="F",4,"")))))</f>
        <v>2</v>
      </c>
      <c r="I76" t="s">
        <v>146</v>
      </c>
    </row>
    <row r="77" spans="1:9" x14ac:dyDescent="0.25">
      <c r="A77" t="str">
        <f t="shared" si="17"/>
        <v>#define SDL_INVAGGRNAM</v>
      </c>
      <c r="B77" t="s">
        <v>154</v>
      </c>
      <c r="C77" t="str">
        <f t="shared" si="18"/>
        <v>0x00ba0252</v>
      </c>
      <c r="D77" t="str">
        <f t="shared" si="19"/>
        <v>00ba0252</v>
      </c>
      <c r="E77" t="str">
        <f t="shared" si="20"/>
        <v>0</v>
      </c>
      <c r="F77">
        <f t="shared" si="21"/>
        <v>186</v>
      </c>
      <c r="G77">
        <f t="shared" si="22"/>
        <v>74</v>
      </c>
      <c r="H77">
        <f t="shared" si="23"/>
        <v>2</v>
      </c>
      <c r="I77" t="s">
        <v>146</v>
      </c>
    </row>
    <row r="78" spans="1:9" x14ac:dyDescent="0.25">
      <c r="A78" t="str">
        <f t="shared" si="17"/>
        <v>#define SDL_INVENUMNAM</v>
      </c>
      <c r="B78" t="s">
        <v>155</v>
      </c>
      <c r="C78" t="str">
        <f t="shared" si="18"/>
        <v>0x00ba025a</v>
      </c>
      <c r="D78" t="str">
        <f t="shared" si="19"/>
        <v>00ba025a</v>
      </c>
      <c r="E78" t="str">
        <f t="shared" si="20"/>
        <v>0</v>
      </c>
      <c r="F78">
        <f t="shared" si="21"/>
        <v>186</v>
      </c>
      <c r="G78">
        <f t="shared" si="22"/>
        <v>75</v>
      </c>
      <c r="H78">
        <f t="shared" si="23"/>
        <v>2</v>
      </c>
      <c r="I78" t="s">
        <v>146</v>
      </c>
    </row>
    <row r="79" spans="1:9" x14ac:dyDescent="0.25">
      <c r="A79" t="str">
        <f t="shared" si="17"/>
        <v>#define SDL_UNKOPTION</v>
      </c>
      <c r="B79" t="s">
        <v>156</v>
      </c>
      <c r="C79" t="str">
        <f t="shared" si="18"/>
        <v>0x00ba0262</v>
      </c>
      <c r="D79" t="str">
        <f t="shared" si="19"/>
        <v>00ba0262</v>
      </c>
      <c r="E79" t="str">
        <f t="shared" si="20"/>
        <v>0</v>
      </c>
      <c r="F79">
        <f t="shared" si="21"/>
        <v>186</v>
      </c>
      <c r="G79">
        <f t="shared" si="22"/>
        <v>76</v>
      </c>
      <c r="H79">
        <f t="shared" si="23"/>
        <v>2</v>
      </c>
      <c r="I79" t="s">
        <v>146</v>
      </c>
    </row>
    <row r="80" spans="1:9" x14ac:dyDescent="0.25">
      <c r="A80" t="str">
        <f t="shared" si="17"/>
        <v>#define SDL_INVCONDST</v>
      </c>
      <c r="B80" t="s">
        <v>157</v>
      </c>
      <c r="C80" t="str">
        <f t="shared" si="18"/>
        <v>0x00ba026a</v>
      </c>
      <c r="D80" t="str">
        <f t="shared" si="19"/>
        <v>00ba026a</v>
      </c>
      <c r="E80" t="str">
        <f t="shared" si="20"/>
        <v>0</v>
      </c>
      <c r="F80">
        <f t="shared" si="21"/>
        <v>186</v>
      </c>
      <c r="G80">
        <f t="shared" si="22"/>
        <v>77</v>
      </c>
      <c r="H80">
        <f t="shared" si="23"/>
        <v>2</v>
      </c>
      <c r="I80" t="s">
        <v>146</v>
      </c>
    </row>
    <row r="81" spans="1:9" x14ac:dyDescent="0.25">
      <c r="A81" t="str">
        <f t="shared" si="17"/>
        <v>#define SDL_INVQUAL</v>
      </c>
      <c r="B81" t="s">
        <v>158</v>
      </c>
      <c r="C81" t="str">
        <f t="shared" si="18"/>
        <v>0x00ba0272</v>
      </c>
      <c r="D81" t="str">
        <f t="shared" si="19"/>
        <v>00ba0272</v>
      </c>
      <c r="E81" t="str">
        <f t="shared" si="20"/>
        <v>0</v>
      </c>
      <c r="F81">
        <f t="shared" si="21"/>
        <v>186</v>
      </c>
      <c r="G81">
        <f t="shared" si="22"/>
        <v>78</v>
      </c>
      <c r="H81">
        <f t="shared" si="23"/>
        <v>2</v>
      </c>
      <c r="I81" t="s">
        <v>146</v>
      </c>
    </row>
    <row r="82" spans="1:9" x14ac:dyDescent="0.25">
      <c r="A82" t="str">
        <f t="shared" si="17"/>
        <v>#define SDL_PARSEERR</v>
      </c>
      <c r="B82" t="s">
        <v>159</v>
      </c>
      <c r="C82" t="str">
        <f t="shared" si="18"/>
        <v>0x00ba027a</v>
      </c>
      <c r="D82" t="str">
        <f t="shared" si="19"/>
        <v>00ba027a</v>
      </c>
      <c r="E82" t="str">
        <f t="shared" si="20"/>
        <v>0</v>
      </c>
      <c r="F82">
        <f t="shared" si="21"/>
        <v>186</v>
      </c>
      <c r="G82">
        <f t="shared" si="22"/>
        <v>79</v>
      </c>
      <c r="H82">
        <f t="shared" si="23"/>
        <v>2</v>
      </c>
      <c r="I82" t="s">
        <v>146</v>
      </c>
    </row>
    <row r="83" spans="1:9" x14ac:dyDescent="0.25">
      <c r="A83" t="str">
        <f t="shared" si="17"/>
        <v>#define SDL_CREATED</v>
      </c>
      <c r="B83" t="s">
        <v>160</v>
      </c>
      <c r="C83" t="str">
        <f t="shared" si="18"/>
        <v>0x00ba0281</v>
      </c>
      <c r="D83" t="str">
        <f t="shared" si="19"/>
        <v>00ba0281</v>
      </c>
      <c r="E83" t="str">
        <f t="shared" si="20"/>
        <v>0</v>
      </c>
      <c r="F83">
        <f t="shared" si="21"/>
        <v>186</v>
      </c>
      <c r="G83">
        <f t="shared" si="22"/>
        <v>80</v>
      </c>
      <c r="H83">
        <f t="shared" si="23"/>
        <v>1</v>
      </c>
      <c r="I83" t="s">
        <v>162</v>
      </c>
    </row>
    <row r="84" spans="1:9" x14ac:dyDescent="0.25">
      <c r="A84" t="str">
        <f t="shared" si="17"/>
        <v>#define SDL_NOTCREATED</v>
      </c>
      <c r="B84" t="s">
        <v>161</v>
      </c>
      <c r="C84" t="str">
        <f t="shared" si="18"/>
        <v>0x00ba0289</v>
      </c>
      <c r="D84" t="str">
        <f t="shared" si="19"/>
        <v>00ba0289</v>
      </c>
      <c r="E84" t="str">
        <f t="shared" si="20"/>
        <v>0</v>
      </c>
      <c r="F84">
        <f t="shared" si="21"/>
        <v>186</v>
      </c>
      <c r="G84">
        <f t="shared" si="22"/>
        <v>81</v>
      </c>
      <c r="H84">
        <f t="shared" si="23"/>
        <v>1</v>
      </c>
      <c r="I84" t="s">
        <v>162</v>
      </c>
    </row>
    <row r="85" spans="1:9" x14ac:dyDescent="0.25">
      <c r="A85" t="str">
        <f t="shared" si="17"/>
        <v>#define SDL_DUPLISTQUAL</v>
      </c>
      <c r="B85" t="s">
        <v>163</v>
      </c>
      <c r="C85" t="str">
        <f t="shared" si="18"/>
        <v>0x00ba0292</v>
      </c>
      <c r="D85" t="str">
        <f t="shared" si="19"/>
        <v>00ba0292</v>
      </c>
      <c r="E85" t="str">
        <f t="shared" si="20"/>
        <v>0</v>
      </c>
      <c r="F85">
        <f t="shared" si="21"/>
        <v>186</v>
      </c>
      <c r="G85">
        <f t="shared" si="22"/>
        <v>82</v>
      </c>
      <c r="H85">
        <f t="shared" si="23"/>
        <v>2</v>
      </c>
      <c r="I85" t="s">
        <v>146</v>
      </c>
    </row>
    <row r="86" spans="1:9" x14ac:dyDescent="0.25">
      <c r="A86" t="str">
        <f t="shared" si="17"/>
        <v/>
      </c>
      <c r="C86" t="str">
        <f t="shared" si="18"/>
        <v/>
      </c>
      <c r="D86" t="str">
        <f t="shared" si="19"/>
        <v/>
      </c>
      <c r="E86" t="str">
        <f t="shared" si="20"/>
        <v/>
      </c>
      <c r="F86" t="str">
        <f t="shared" si="21"/>
        <v/>
      </c>
      <c r="G86" t="str">
        <f t="shared" si="22"/>
        <v/>
      </c>
      <c r="H86" t="str">
        <f t="shared" si="23"/>
        <v/>
      </c>
    </row>
    <row r="87" spans="1:9" x14ac:dyDescent="0.25">
      <c r="A87" t="str">
        <f t="shared" si="17"/>
        <v/>
      </c>
      <c r="C87" t="str">
        <f t="shared" si="18"/>
        <v/>
      </c>
      <c r="D87" t="str">
        <f t="shared" si="19"/>
        <v/>
      </c>
      <c r="E87" t="str">
        <f t="shared" si="20"/>
        <v/>
      </c>
      <c r="F87" t="str">
        <f t="shared" si="21"/>
        <v/>
      </c>
      <c r="G87" t="str">
        <f t="shared" si="22"/>
        <v/>
      </c>
      <c r="H87" t="str">
        <f t="shared" si="23"/>
        <v/>
      </c>
    </row>
    <row r="88" spans="1:9" x14ac:dyDescent="0.25">
      <c r="A88" t="str">
        <f t="shared" si="17"/>
        <v/>
      </c>
      <c r="C88" t="str">
        <f t="shared" si="18"/>
        <v/>
      </c>
      <c r="D88" t="str">
        <f t="shared" si="19"/>
        <v/>
      </c>
      <c r="E88" t="str">
        <f t="shared" si="20"/>
        <v/>
      </c>
      <c r="F88" t="str">
        <f t="shared" si="21"/>
        <v/>
      </c>
      <c r="G88" t="str">
        <f t="shared" si="22"/>
        <v/>
      </c>
      <c r="H88" t="str">
        <f t="shared" si="23"/>
        <v/>
      </c>
    </row>
    <row r="89" spans="1:9" x14ac:dyDescent="0.25">
      <c r="A89" t="str">
        <f t="shared" si="17"/>
        <v/>
      </c>
      <c r="C89" t="str">
        <f t="shared" si="18"/>
        <v/>
      </c>
      <c r="D89" t="str">
        <f t="shared" si="19"/>
        <v/>
      </c>
      <c r="E89" t="str">
        <f t="shared" si="20"/>
        <v/>
      </c>
      <c r="F89" t="str">
        <f t="shared" si="21"/>
        <v/>
      </c>
      <c r="G89" t="str">
        <f t="shared" si="22"/>
        <v/>
      </c>
      <c r="H89" t="str">
        <f t="shared" si="23"/>
        <v/>
      </c>
    </row>
    <row r="90" spans="1:9" x14ac:dyDescent="0.25">
      <c r="A90" t="str">
        <f t="shared" si="17"/>
        <v/>
      </c>
      <c r="C90" t="str">
        <f t="shared" si="18"/>
        <v/>
      </c>
      <c r="D90" t="str">
        <f t="shared" si="19"/>
        <v/>
      </c>
      <c r="E90" t="str">
        <f t="shared" si="20"/>
        <v/>
      </c>
      <c r="F90" t="str">
        <f t="shared" si="21"/>
        <v/>
      </c>
      <c r="G90" t="str">
        <f t="shared" si="22"/>
        <v/>
      </c>
      <c r="H90" t="str">
        <f t="shared" si="23"/>
        <v/>
      </c>
    </row>
    <row r="91" spans="1:9" x14ac:dyDescent="0.25">
      <c r="A91" t="str">
        <f t="shared" si="17"/>
        <v/>
      </c>
      <c r="C91" t="str">
        <f t="shared" si="18"/>
        <v/>
      </c>
      <c r="D91" t="str">
        <f t="shared" si="19"/>
        <v/>
      </c>
      <c r="E91" t="str">
        <f t="shared" si="20"/>
        <v/>
      </c>
      <c r="F91" t="str">
        <f t="shared" si="21"/>
        <v/>
      </c>
      <c r="G91" t="str">
        <f t="shared" si="22"/>
        <v/>
      </c>
      <c r="H91" t="str">
        <f t="shared" si="23"/>
        <v/>
      </c>
    </row>
    <row r="92" spans="1:9" x14ac:dyDescent="0.25">
      <c r="A92" t="str">
        <f t="shared" si="17"/>
        <v/>
      </c>
      <c r="C92" t="str">
        <f t="shared" si="18"/>
        <v/>
      </c>
      <c r="D92" t="str">
        <f t="shared" si="19"/>
        <v/>
      </c>
      <c r="E92" t="str">
        <f t="shared" si="20"/>
        <v/>
      </c>
      <c r="F92" t="str">
        <f t="shared" si="21"/>
        <v/>
      </c>
      <c r="G92" t="str">
        <f t="shared" si="22"/>
        <v/>
      </c>
      <c r="H92" t="str">
        <f t="shared" si="23"/>
        <v/>
      </c>
    </row>
    <row r="93" spans="1:9" x14ac:dyDescent="0.25">
      <c r="A93" t="str">
        <f t="shared" si="17"/>
        <v/>
      </c>
      <c r="C93" t="str">
        <f t="shared" si="18"/>
        <v/>
      </c>
      <c r="D93" t="str">
        <f t="shared" si="19"/>
        <v/>
      </c>
      <c r="E93" t="str">
        <f t="shared" si="20"/>
        <v/>
      </c>
      <c r="F93" t="str">
        <f t="shared" si="21"/>
        <v/>
      </c>
      <c r="G93" t="str">
        <f t="shared" si="22"/>
        <v/>
      </c>
      <c r="H93" t="str">
        <f t="shared" si="23"/>
        <v/>
      </c>
    </row>
    <row r="94" spans="1:9" x14ac:dyDescent="0.25">
      <c r="A94" t="str">
        <f t="shared" si="17"/>
        <v/>
      </c>
      <c r="C94" t="str">
        <f t="shared" si="18"/>
        <v/>
      </c>
      <c r="D94" t="str">
        <f t="shared" si="19"/>
        <v/>
      </c>
      <c r="E94" t="str">
        <f t="shared" si="20"/>
        <v/>
      </c>
      <c r="F94" t="str">
        <f t="shared" si="21"/>
        <v/>
      </c>
      <c r="G94" t="str">
        <f t="shared" si="22"/>
        <v/>
      </c>
      <c r="H94" t="str">
        <f t="shared" si="23"/>
        <v/>
      </c>
    </row>
    <row r="95" spans="1:9" x14ac:dyDescent="0.25">
      <c r="A95" t="str">
        <f t="shared" si="17"/>
        <v/>
      </c>
      <c r="C95" t="str">
        <f t="shared" si="18"/>
        <v/>
      </c>
      <c r="D95" t="str">
        <f t="shared" si="19"/>
        <v/>
      </c>
      <c r="E95" t="str">
        <f t="shared" si="20"/>
        <v/>
      </c>
      <c r="F95" t="str">
        <f t="shared" si="21"/>
        <v/>
      </c>
      <c r="G95" t="str">
        <f t="shared" si="22"/>
        <v/>
      </c>
      <c r="H95" t="str">
        <f t="shared" si="23"/>
        <v/>
      </c>
    </row>
    <row r="96" spans="1:9" x14ac:dyDescent="0.25">
      <c r="A96" t="str">
        <f t="shared" si="17"/>
        <v/>
      </c>
      <c r="C96" t="str">
        <f t="shared" si="18"/>
        <v/>
      </c>
      <c r="D96" t="str">
        <f t="shared" si="19"/>
        <v/>
      </c>
      <c r="E96" t="str">
        <f t="shared" si="20"/>
        <v/>
      </c>
      <c r="F96" t="str">
        <f t="shared" si="21"/>
        <v/>
      </c>
      <c r="G96" t="str">
        <f t="shared" si="22"/>
        <v/>
      </c>
      <c r="H96" t="str">
        <f t="shared" si="23"/>
        <v/>
      </c>
    </row>
    <row r="97" spans="1:8" x14ac:dyDescent="0.25">
      <c r="A97" t="str">
        <f t="shared" si="17"/>
        <v/>
      </c>
      <c r="C97" t="str">
        <f t="shared" si="18"/>
        <v/>
      </c>
      <c r="D97" t="str">
        <f t="shared" si="19"/>
        <v/>
      </c>
      <c r="E97" t="str">
        <f t="shared" si="20"/>
        <v/>
      </c>
      <c r="F97" t="str">
        <f t="shared" si="21"/>
        <v/>
      </c>
      <c r="G97" t="str">
        <f t="shared" si="22"/>
        <v/>
      </c>
      <c r="H97" t="str">
        <f t="shared" si="23"/>
        <v/>
      </c>
    </row>
    <row r="98" spans="1:8" x14ac:dyDescent="0.25">
      <c r="A98" t="str">
        <f t="shared" si="17"/>
        <v/>
      </c>
      <c r="C98" t="str">
        <f t="shared" si="18"/>
        <v/>
      </c>
      <c r="D98" t="str">
        <f t="shared" si="19"/>
        <v/>
      </c>
      <c r="E98" t="str">
        <f t="shared" si="20"/>
        <v/>
      </c>
      <c r="F98" t="str">
        <f t="shared" si="21"/>
        <v/>
      </c>
      <c r="G98" t="str">
        <f t="shared" si="22"/>
        <v/>
      </c>
      <c r="H98" t="str">
        <f t="shared" si="23"/>
        <v/>
      </c>
    </row>
    <row r="99" spans="1:8" x14ac:dyDescent="0.25">
      <c r="A99" t="str">
        <f t="shared" si="17"/>
        <v/>
      </c>
      <c r="C99" t="str">
        <f t="shared" si="18"/>
        <v/>
      </c>
      <c r="D99" t="str">
        <f t="shared" si="19"/>
        <v/>
      </c>
      <c r="E99" t="str">
        <f t="shared" si="20"/>
        <v/>
      </c>
      <c r="F99" t="str">
        <f t="shared" si="21"/>
        <v/>
      </c>
      <c r="G99" t="str">
        <f t="shared" si="22"/>
        <v/>
      </c>
      <c r="H99" t="str">
        <f t="shared" si="23"/>
        <v/>
      </c>
    </row>
    <row r="100" spans="1:8" x14ac:dyDescent="0.25">
      <c r="A100" t="str">
        <f t="shared" si="17"/>
        <v/>
      </c>
      <c r="C100" t="str">
        <f t="shared" si="18"/>
        <v/>
      </c>
      <c r="D100" t="str">
        <f t="shared" si="19"/>
        <v/>
      </c>
      <c r="E100" t="str">
        <f t="shared" si="20"/>
        <v/>
      </c>
      <c r="F100" t="str">
        <f t="shared" si="21"/>
        <v/>
      </c>
      <c r="G100" t="str">
        <f t="shared" si="22"/>
        <v/>
      </c>
      <c r="H100" t="str">
        <f t="shared" si="23"/>
        <v/>
      </c>
    </row>
  </sheetData>
  <sortState ref="A2:H92">
    <sortCondition ref="G2:G92"/>
  </sortState>
  <mergeCells count="1">
    <mergeCell ref="A70:I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D. Belanger</dc:creator>
  <cp:lastModifiedBy>Jonathan D. Belanger</cp:lastModifiedBy>
  <dcterms:created xsi:type="dcterms:W3CDTF">2018-11-08T16:11:39Z</dcterms:created>
  <dcterms:modified xsi:type="dcterms:W3CDTF">2018-11-19T22:32:09Z</dcterms:modified>
</cp:coreProperties>
</file>