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cuments\GitHub\Proyecto_Auditoria\Anexos\"/>
    </mc:Choice>
  </mc:AlternateContent>
  <bookViews>
    <workbookView xWindow="0" yWindow="0" windowWidth="11520" windowHeight="7530" activeTab="3" xr2:uid="{03D60F4E-585C-45B4-8A47-657090932ADF}"/>
  </bookViews>
  <sheets>
    <sheet name="Modulo_Facturación" sheetId="1" r:id="rId1"/>
    <sheet name="Modulo_Inventario" sheetId="2" r:id="rId2"/>
    <sheet name="Modulo_Proveedores" sheetId="3" r:id="rId3"/>
    <sheet name="Modulo_Reporte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C8" i="1"/>
  <c r="C8" i="2"/>
  <c r="C8" i="4"/>
  <c r="C20" i="4" l="1"/>
  <c r="H12" i="4"/>
  <c r="C20" i="3"/>
  <c r="H12" i="3"/>
  <c r="C20" i="2"/>
  <c r="H12" i="2"/>
  <c r="H12" i="1"/>
  <c r="D3" i="4" l="1"/>
  <c r="D3" i="3"/>
  <c r="D3" i="2"/>
  <c r="C20" i="1"/>
  <c r="D3" i="1" s="1"/>
</calcChain>
</file>

<file path=xl/sharedStrings.xml><?xml version="1.0" encoding="utf-8"?>
<sst xmlns="http://schemas.openxmlformats.org/spreadsheetml/2006/main" count="112" uniqueCount="27">
  <si>
    <t>Factores</t>
  </si>
  <si>
    <t>Criterios</t>
  </si>
  <si>
    <t>Puntaje</t>
  </si>
  <si>
    <t>Importacia de las cifras</t>
  </si>
  <si>
    <t>Importacia de los archivos que actualizan</t>
  </si>
  <si>
    <t>Horas de computador utilizadas actualmente</t>
  </si>
  <si>
    <t xml:space="preserve">Requerimientos legales que satisfacen </t>
  </si>
  <si>
    <t xml:space="preserve">Importancia administrativa de los informes que produce </t>
  </si>
  <si>
    <t>Rol que juega en el control de las operaciones</t>
  </si>
  <si>
    <t>Participacion de los usuarios en el diseño del sistema</t>
  </si>
  <si>
    <t>Vulnerabilidad al fraude</t>
  </si>
  <si>
    <t>Relacion con otras aplicaciones importantes</t>
  </si>
  <si>
    <t>Importancia financiera de la aplicación</t>
  </si>
  <si>
    <t>edad de la aplicación en años, desde que entro en produccion</t>
  </si>
  <si>
    <t>espectativa de vida de la aplicación</t>
  </si>
  <si>
    <t>1.1 Criticidad</t>
  </si>
  <si>
    <t>1.2 Esfuerzo de auditoria requerido</t>
  </si>
  <si>
    <t>cantidad de trabajo anual requerido para dar mantenimiento a la aplicación</t>
  </si>
  <si>
    <t>Número de programas que compone la aplicación</t>
  </si>
  <si>
    <t>Participacíon  de la auditoria en el diseño del sistema</t>
  </si>
  <si>
    <t xml:space="preserve">Tiempo trascurrido desde la ultima auditoria de sistemas </t>
  </si>
  <si>
    <t>Resultado Total</t>
  </si>
  <si>
    <t>Modulo:  Facturación</t>
  </si>
  <si>
    <t>Modulo:  Inventario</t>
  </si>
  <si>
    <t>Necesidad de Auditoria</t>
  </si>
  <si>
    <t>Modulo:  Proveedores</t>
  </si>
  <si>
    <t>Modulo:  Reportes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</si>
</sst>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C8A1-5470-4FF9-8E73-90BC5D990499}">
  <dimension ref="A1:H20"/>
  <sheetViews>
    <sheetView zoomScaleNormal="100" zoomScaleSheetLayoutView="145" workbookViewId="0">
      <selection activeCell="D3" sqref="D3"/>
    </sheetView>
  </sheetViews>
  <sheetFormatPr baseColWidth="10" defaultRowHeight="15" x14ac:dyDescent="0.25"/>
  <cols>
    <col min="1" max="1" width="8.140625" customWidth="1"/>
    <col min="2" max="2" width="30.5703125" bestFit="1" customWidth="1"/>
    <col min="3" max="3" width="8.28515625" customWidth="1"/>
    <col min="6" max="6" width="8.42578125" customWidth="1"/>
    <col min="7" max="7" width="30.5703125" customWidth="1"/>
    <col min="8" max="8" width="8.5703125" customWidth="1"/>
  </cols>
  <sheetData>
    <row r="1" spans="1:8" ht="31.5" x14ac:dyDescent="0.5">
      <c r="A1" s="10" t="s">
        <v>22</v>
      </c>
      <c r="B1" s="10"/>
      <c r="C1" s="10"/>
      <c r="D1" s="10"/>
      <c r="E1" s="10"/>
      <c r="F1" s="10"/>
      <c r="G1" s="10"/>
      <c r="H1" s="10"/>
    </row>
    <row r="3" spans="1:8" x14ac:dyDescent="0.25">
      <c r="A3" s="11" t="s">
        <v>24</v>
      </c>
      <c r="B3" s="11"/>
      <c r="C3" s="7"/>
      <c r="D3" s="7">
        <f>C20*H12</f>
        <v>334.125</v>
      </c>
    </row>
    <row r="5" spans="1:8" x14ac:dyDescent="0.25">
      <c r="A5" s="8" t="s">
        <v>15</v>
      </c>
      <c r="B5" s="8"/>
      <c r="C5" s="8"/>
      <c r="F5" s="8" t="s">
        <v>16</v>
      </c>
      <c r="G5" s="8"/>
      <c r="H5" s="8"/>
    </row>
    <row r="7" spans="1:8" x14ac:dyDescent="0.25">
      <c r="A7" s="3" t="s">
        <v>0</v>
      </c>
      <c r="B7" s="3" t="s">
        <v>1</v>
      </c>
      <c r="C7" s="3" t="s">
        <v>2</v>
      </c>
      <c r="F7" s="3" t="s">
        <v>0</v>
      </c>
      <c r="G7" s="3" t="s">
        <v>1</v>
      </c>
      <c r="H7" s="3" t="s">
        <v>2</v>
      </c>
    </row>
    <row r="8" spans="1:8" ht="45" x14ac:dyDescent="0.25">
      <c r="A8" s="4">
        <v>1</v>
      </c>
      <c r="B8" s="4" t="s">
        <v>3</v>
      </c>
      <c r="C8" s="13">
        <f>1+0.6</f>
        <v>1.6</v>
      </c>
      <c r="F8" s="1">
        <v>13</v>
      </c>
      <c r="G8" s="6" t="s">
        <v>17</v>
      </c>
      <c r="H8" s="4">
        <v>1</v>
      </c>
    </row>
    <row r="9" spans="1:8" ht="33.75" customHeight="1" x14ac:dyDescent="0.25">
      <c r="A9" s="4">
        <v>2</v>
      </c>
      <c r="B9" s="5" t="s">
        <v>4</v>
      </c>
      <c r="C9" s="4">
        <v>1.1000000000000001</v>
      </c>
      <c r="F9" s="1">
        <v>14</v>
      </c>
      <c r="G9" s="6" t="s">
        <v>18</v>
      </c>
      <c r="H9" s="4">
        <v>1</v>
      </c>
    </row>
    <row r="10" spans="1:8" ht="30" x14ac:dyDescent="0.25">
      <c r="A10" s="4">
        <v>3</v>
      </c>
      <c r="B10" s="5" t="s">
        <v>5</v>
      </c>
      <c r="C10" s="4">
        <v>1</v>
      </c>
      <c r="F10" s="1">
        <v>15</v>
      </c>
      <c r="G10" s="6" t="s">
        <v>19</v>
      </c>
      <c r="H10" s="4">
        <v>1.5</v>
      </c>
    </row>
    <row r="11" spans="1:8" ht="30" x14ac:dyDescent="0.25">
      <c r="A11" s="4">
        <v>4</v>
      </c>
      <c r="B11" s="5" t="s">
        <v>6</v>
      </c>
      <c r="C11" s="4">
        <v>1.25</v>
      </c>
      <c r="F11" s="1">
        <v>16</v>
      </c>
      <c r="G11" s="6" t="s">
        <v>20</v>
      </c>
      <c r="H11" s="4">
        <v>2</v>
      </c>
    </row>
    <row r="12" spans="1:8" ht="30" x14ac:dyDescent="0.25">
      <c r="A12" s="4">
        <v>5</v>
      </c>
      <c r="B12" s="5" t="s">
        <v>7</v>
      </c>
      <c r="C12" s="4">
        <v>1.5</v>
      </c>
      <c r="F12" s="9" t="s">
        <v>21</v>
      </c>
      <c r="G12" s="9"/>
      <c r="H12" s="2">
        <f>H8*H9*H10*H11</f>
        <v>3</v>
      </c>
    </row>
    <row r="13" spans="1:8" ht="30" x14ac:dyDescent="0.25">
      <c r="A13" s="4">
        <v>6</v>
      </c>
      <c r="B13" s="5" t="s">
        <v>11</v>
      </c>
      <c r="C13" s="4">
        <v>1.25</v>
      </c>
    </row>
    <row r="14" spans="1:8" ht="30" x14ac:dyDescent="0.25">
      <c r="A14" s="4">
        <v>7</v>
      </c>
      <c r="B14" s="5" t="s">
        <v>8</v>
      </c>
      <c r="C14" s="4">
        <v>2</v>
      </c>
    </row>
    <row r="15" spans="1:8" ht="30" x14ac:dyDescent="0.25">
      <c r="A15" s="4">
        <v>8</v>
      </c>
      <c r="B15" s="5" t="s">
        <v>9</v>
      </c>
      <c r="C15" s="4">
        <v>2</v>
      </c>
    </row>
    <row r="16" spans="1:8" x14ac:dyDescent="0.25">
      <c r="A16" s="4">
        <v>9</v>
      </c>
      <c r="B16" s="5" t="s">
        <v>10</v>
      </c>
      <c r="C16" s="4">
        <v>1.5</v>
      </c>
    </row>
    <row r="17" spans="1:3" ht="30" x14ac:dyDescent="0.25">
      <c r="A17" s="4">
        <v>10</v>
      </c>
      <c r="B17" s="5" t="s">
        <v>12</v>
      </c>
      <c r="C17" s="4">
        <v>2</v>
      </c>
    </row>
    <row r="18" spans="1:3" ht="30" x14ac:dyDescent="0.25">
      <c r="A18" s="4">
        <v>11</v>
      </c>
      <c r="B18" s="5" t="s">
        <v>13</v>
      </c>
      <c r="C18" s="4">
        <v>1.5</v>
      </c>
    </row>
    <row r="19" spans="1:3" ht="30" x14ac:dyDescent="0.25">
      <c r="A19" s="4">
        <v>12</v>
      </c>
      <c r="B19" s="5" t="s">
        <v>14</v>
      </c>
      <c r="C19" s="4">
        <v>1.5</v>
      </c>
    </row>
    <row r="20" spans="1:3" x14ac:dyDescent="0.25">
      <c r="A20" s="9" t="s">
        <v>21</v>
      </c>
      <c r="B20" s="9"/>
      <c r="C20" s="2">
        <f>C8*C9*C10*C11*C12*C13*C14*C15*C16*C17*C18*C19</f>
        <v>111.375</v>
      </c>
    </row>
  </sheetData>
  <mergeCells count="6">
    <mergeCell ref="A5:C5"/>
    <mergeCell ref="F5:H5"/>
    <mergeCell ref="A20:B20"/>
    <mergeCell ref="F12:G12"/>
    <mergeCell ref="A1:H1"/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5278-244E-474B-A3B8-F097D8AC982A}">
  <dimension ref="A1:H20"/>
  <sheetViews>
    <sheetView workbookViewId="0">
      <selection activeCell="D3" sqref="D3"/>
    </sheetView>
  </sheetViews>
  <sheetFormatPr baseColWidth="10" defaultRowHeight="15" x14ac:dyDescent="0.25"/>
  <cols>
    <col min="1" max="1" width="8.140625" customWidth="1"/>
    <col min="2" max="2" width="30.5703125" bestFit="1" customWidth="1"/>
    <col min="3" max="3" width="8.28515625" customWidth="1"/>
    <col min="6" max="6" width="8.42578125" customWidth="1"/>
    <col min="7" max="7" width="30.5703125" customWidth="1"/>
    <col min="8" max="8" width="8.5703125" customWidth="1"/>
  </cols>
  <sheetData>
    <row r="1" spans="1:8" ht="31.5" x14ac:dyDescent="0.5">
      <c r="A1" s="10" t="s">
        <v>23</v>
      </c>
      <c r="B1" s="10"/>
      <c r="C1" s="10"/>
      <c r="D1" s="10"/>
      <c r="E1" s="10"/>
      <c r="F1" s="10"/>
      <c r="G1" s="10"/>
      <c r="H1" s="10"/>
    </row>
    <row r="2" spans="1:8" ht="15" customHeight="1" x14ac:dyDescent="0.25"/>
    <row r="3" spans="1:8" x14ac:dyDescent="0.25">
      <c r="A3" s="11" t="s">
        <v>24</v>
      </c>
      <c r="B3" s="11"/>
      <c r="C3" s="7"/>
      <c r="D3" s="7">
        <f>C20*H12</f>
        <v>132.890625</v>
      </c>
    </row>
    <row r="4" spans="1:8" ht="15" customHeight="1" x14ac:dyDescent="0.25"/>
    <row r="5" spans="1:8" ht="15" customHeight="1" x14ac:dyDescent="0.25">
      <c r="A5" s="8" t="s">
        <v>15</v>
      </c>
      <c r="B5" s="8"/>
      <c r="C5" s="8"/>
      <c r="F5" s="8" t="s">
        <v>16</v>
      </c>
      <c r="G5" s="8"/>
      <c r="H5" s="8"/>
    </row>
    <row r="6" spans="1:8" ht="15" customHeight="1" x14ac:dyDescent="0.25"/>
    <row r="7" spans="1:8" ht="15" customHeight="1" x14ac:dyDescent="0.25">
      <c r="A7" s="3" t="s">
        <v>0</v>
      </c>
      <c r="B7" s="3" t="s">
        <v>1</v>
      </c>
      <c r="C7" s="3" t="s">
        <v>2</v>
      </c>
      <c r="F7" s="3" t="s">
        <v>0</v>
      </c>
      <c r="G7" s="3" t="s">
        <v>1</v>
      </c>
      <c r="H7" s="3" t="s">
        <v>2</v>
      </c>
    </row>
    <row r="8" spans="1:8" ht="49.5" customHeight="1" x14ac:dyDescent="0.25">
      <c r="A8" s="4">
        <v>1</v>
      </c>
      <c r="B8" s="4" t="s">
        <v>3</v>
      </c>
      <c r="C8" s="13">
        <f>1+0.4</f>
        <v>1.4</v>
      </c>
      <c r="F8" s="1">
        <v>13</v>
      </c>
      <c r="G8" s="6" t="s">
        <v>17</v>
      </c>
      <c r="H8" s="4">
        <v>1</v>
      </c>
    </row>
    <row r="9" spans="1:8" ht="15" customHeight="1" x14ac:dyDescent="0.25">
      <c r="A9" s="4">
        <v>2</v>
      </c>
      <c r="B9" s="5" t="s">
        <v>4</v>
      </c>
      <c r="C9" s="4">
        <v>1.25</v>
      </c>
      <c r="F9" s="1">
        <v>14</v>
      </c>
      <c r="G9" s="6" t="s">
        <v>18</v>
      </c>
      <c r="H9" s="4">
        <v>1</v>
      </c>
    </row>
    <row r="10" spans="1:8" ht="35.25" customHeight="1" x14ac:dyDescent="0.25">
      <c r="A10" s="4">
        <v>3</v>
      </c>
      <c r="B10" s="5" t="s">
        <v>5</v>
      </c>
      <c r="C10" s="4">
        <v>1</v>
      </c>
      <c r="F10" s="1">
        <v>15</v>
      </c>
      <c r="G10" s="6" t="s">
        <v>19</v>
      </c>
      <c r="H10" s="4">
        <v>1.5</v>
      </c>
    </row>
    <row r="11" spans="1:8" ht="42" customHeight="1" x14ac:dyDescent="0.25">
      <c r="A11" s="4">
        <v>4</v>
      </c>
      <c r="B11" s="5" t="s">
        <v>6</v>
      </c>
      <c r="C11" s="4">
        <v>1</v>
      </c>
      <c r="F11" s="1">
        <v>16</v>
      </c>
      <c r="G11" s="6" t="s">
        <v>20</v>
      </c>
      <c r="H11" s="4">
        <v>2</v>
      </c>
    </row>
    <row r="12" spans="1:8" ht="29.25" customHeight="1" x14ac:dyDescent="0.25">
      <c r="A12" s="4">
        <v>5</v>
      </c>
      <c r="B12" s="5" t="s">
        <v>7</v>
      </c>
      <c r="C12" s="4">
        <v>1.5</v>
      </c>
      <c r="F12" s="12" t="s">
        <v>21</v>
      </c>
      <c r="G12" s="12"/>
      <c r="H12" s="2">
        <f>H8*H9*H10*H11</f>
        <v>3</v>
      </c>
    </row>
    <row r="13" spans="1:8" ht="43.5" customHeight="1" x14ac:dyDescent="0.25">
      <c r="A13" s="4">
        <v>6</v>
      </c>
      <c r="B13" s="5" t="s">
        <v>11</v>
      </c>
      <c r="C13" s="4">
        <v>1.25</v>
      </c>
    </row>
    <row r="14" spans="1:8" ht="35.25" customHeight="1" x14ac:dyDescent="0.25">
      <c r="A14" s="4">
        <v>7</v>
      </c>
      <c r="B14" s="5" t="s">
        <v>8</v>
      </c>
      <c r="C14" s="4">
        <v>1.5</v>
      </c>
    </row>
    <row r="15" spans="1:8" ht="33" customHeight="1" x14ac:dyDescent="0.25">
      <c r="A15" s="4">
        <v>8</v>
      </c>
      <c r="B15" s="5" t="s">
        <v>9</v>
      </c>
      <c r="C15" s="4">
        <v>2</v>
      </c>
    </row>
    <row r="16" spans="1:8" ht="22.5" customHeight="1" x14ac:dyDescent="0.25">
      <c r="A16" s="4">
        <v>9</v>
      </c>
      <c r="B16" s="5" t="s">
        <v>10</v>
      </c>
      <c r="C16" s="4">
        <v>1.5</v>
      </c>
    </row>
    <row r="17" spans="1:3" ht="32.25" customHeight="1" x14ac:dyDescent="0.25">
      <c r="A17" s="4">
        <v>10</v>
      </c>
      <c r="B17" s="5" t="s">
        <v>12</v>
      </c>
      <c r="C17" s="4">
        <v>2</v>
      </c>
    </row>
    <row r="18" spans="1:3" ht="44.25" customHeight="1" x14ac:dyDescent="0.25">
      <c r="A18" s="4">
        <v>11</v>
      </c>
      <c r="B18" s="5" t="s">
        <v>13</v>
      </c>
      <c r="C18" s="4">
        <v>1</v>
      </c>
    </row>
    <row r="19" spans="1:3" ht="30" customHeight="1" x14ac:dyDescent="0.25">
      <c r="A19" s="4">
        <v>12</v>
      </c>
      <c r="B19" s="5" t="s">
        <v>14</v>
      </c>
      <c r="C19" s="4">
        <v>1.5</v>
      </c>
    </row>
    <row r="20" spans="1:3" x14ac:dyDescent="0.25">
      <c r="A20" s="9" t="s">
        <v>21</v>
      </c>
      <c r="B20" s="9"/>
      <c r="C20" s="2">
        <f>C8*C9*C10*C11*C12*C13*C14*C15*C16*C17*C18*C19</f>
        <v>44.296875</v>
      </c>
    </row>
  </sheetData>
  <mergeCells count="6">
    <mergeCell ref="A20:B20"/>
    <mergeCell ref="A1:H1"/>
    <mergeCell ref="A3:B3"/>
    <mergeCell ref="A5:C5"/>
    <mergeCell ref="F5:H5"/>
    <mergeCell ref="F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D7C6A-F835-43D5-BDBF-930A24F640AA}">
  <dimension ref="A1:H20"/>
  <sheetViews>
    <sheetView workbookViewId="0">
      <selection activeCell="D3" sqref="D3"/>
    </sheetView>
  </sheetViews>
  <sheetFormatPr baseColWidth="10" defaultRowHeight="15" x14ac:dyDescent="0.25"/>
  <cols>
    <col min="1" max="1" width="8.140625" customWidth="1"/>
    <col min="2" max="2" width="30.5703125" bestFit="1" customWidth="1"/>
    <col min="3" max="3" width="8.28515625" customWidth="1"/>
    <col min="6" max="6" width="8.42578125" customWidth="1"/>
    <col min="7" max="7" width="30.5703125" customWidth="1"/>
    <col min="8" max="8" width="8.5703125" customWidth="1"/>
  </cols>
  <sheetData>
    <row r="1" spans="1:8" ht="31.5" x14ac:dyDescent="0.5">
      <c r="A1" s="10" t="s">
        <v>25</v>
      </c>
      <c r="B1" s="10"/>
      <c r="C1" s="10"/>
      <c r="D1" s="10"/>
      <c r="E1" s="10"/>
      <c r="F1" s="10"/>
      <c r="G1" s="10"/>
      <c r="H1" s="10"/>
    </row>
    <row r="3" spans="1:8" x14ac:dyDescent="0.25">
      <c r="A3" s="11" t="s">
        <v>24</v>
      </c>
      <c r="B3" s="11"/>
      <c r="C3" s="7"/>
      <c r="D3" s="7">
        <f>C20*H12</f>
        <v>47.4609375</v>
      </c>
    </row>
    <row r="5" spans="1:8" x14ac:dyDescent="0.25">
      <c r="A5" s="8" t="s">
        <v>15</v>
      </c>
      <c r="B5" s="8"/>
      <c r="C5" s="8"/>
      <c r="F5" s="8" t="s">
        <v>16</v>
      </c>
      <c r="G5" s="8"/>
      <c r="H5" s="8"/>
    </row>
    <row r="7" spans="1:8" x14ac:dyDescent="0.25">
      <c r="A7" s="3" t="s">
        <v>0</v>
      </c>
      <c r="B7" s="3" t="s">
        <v>1</v>
      </c>
      <c r="C7" s="3" t="s">
        <v>2</v>
      </c>
      <c r="F7" s="3" t="s">
        <v>0</v>
      </c>
      <c r="G7" s="3" t="s">
        <v>1</v>
      </c>
      <c r="H7" s="3" t="s">
        <v>2</v>
      </c>
    </row>
    <row r="8" spans="1:8" ht="45" customHeight="1" x14ac:dyDescent="0.25">
      <c r="A8" s="4">
        <v>1</v>
      </c>
      <c r="B8" s="4" t="s">
        <v>3</v>
      </c>
      <c r="C8" s="13">
        <f>1+0</f>
        <v>1</v>
      </c>
      <c r="F8" s="1">
        <v>13</v>
      </c>
      <c r="G8" s="6" t="s">
        <v>17</v>
      </c>
      <c r="H8" s="4">
        <v>1</v>
      </c>
    </row>
    <row r="9" spans="1:8" ht="31.5" customHeight="1" x14ac:dyDescent="0.25">
      <c r="A9" s="4">
        <v>2</v>
      </c>
      <c r="B9" s="5" t="s">
        <v>4</v>
      </c>
      <c r="C9" s="4">
        <v>1.25</v>
      </c>
      <c r="F9" s="1">
        <v>14</v>
      </c>
      <c r="G9" s="6" t="s">
        <v>18</v>
      </c>
      <c r="H9" s="4">
        <v>1</v>
      </c>
    </row>
    <row r="10" spans="1:8" ht="35.25" customHeight="1" x14ac:dyDescent="0.25">
      <c r="A10" s="4">
        <v>3</v>
      </c>
      <c r="B10" s="5" t="s">
        <v>5</v>
      </c>
      <c r="C10" s="4">
        <v>1</v>
      </c>
      <c r="F10" s="1">
        <v>15</v>
      </c>
      <c r="G10" s="6" t="s">
        <v>19</v>
      </c>
      <c r="H10" s="4">
        <v>1.5</v>
      </c>
    </row>
    <row r="11" spans="1:8" ht="37.5" customHeight="1" x14ac:dyDescent="0.25">
      <c r="A11" s="4">
        <v>4</v>
      </c>
      <c r="B11" s="5" t="s">
        <v>6</v>
      </c>
      <c r="C11" s="4">
        <v>1</v>
      </c>
      <c r="F11" s="1">
        <v>16</v>
      </c>
      <c r="G11" s="6" t="s">
        <v>20</v>
      </c>
      <c r="H11" s="4">
        <v>2</v>
      </c>
    </row>
    <row r="12" spans="1:8" ht="36.75" customHeight="1" x14ac:dyDescent="0.25">
      <c r="A12" s="4">
        <v>5</v>
      </c>
      <c r="B12" s="5" t="s">
        <v>7</v>
      </c>
      <c r="C12" s="4">
        <v>1.5</v>
      </c>
      <c r="F12" s="9" t="s">
        <v>21</v>
      </c>
      <c r="G12" s="9"/>
      <c r="H12" s="2">
        <f>H8*H9*H10*H11</f>
        <v>3</v>
      </c>
    </row>
    <row r="13" spans="1:8" ht="39" customHeight="1" x14ac:dyDescent="0.25">
      <c r="A13" s="4">
        <v>6</v>
      </c>
      <c r="B13" s="5" t="s">
        <v>11</v>
      </c>
      <c r="C13" s="4">
        <v>1.25</v>
      </c>
    </row>
    <row r="14" spans="1:8" ht="34.5" customHeight="1" x14ac:dyDescent="0.25">
      <c r="A14" s="4">
        <v>7</v>
      </c>
      <c r="B14" s="5" t="s">
        <v>8</v>
      </c>
      <c r="C14" s="4">
        <v>1.5</v>
      </c>
    </row>
    <row r="15" spans="1:8" ht="39" customHeight="1" x14ac:dyDescent="0.25">
      <c r="A15" s="4">
        <v>8</v>
      </c>
      <c r="B15" s="5" t="s">
        <v>9</v>
      </c>
      <c r="C15" s="4">
        <v>2</v>
      </c>
    </row>
    <row r="16" spans="1:8" ht="19.5" customHeight="1" x14ac:dyDescent="0.25">
      <c r="A16" s="4">
        <v>9</v>
      </c>
      <c r="B16" s="5" t="s">
        <v>10</v>
      </c>
      <c r="C16" s="4">
        <v>1.5</v>
      </c>
    </row>
    <row r="17" spans="1:3" ht="33" customHeight="1" x14ac:dyDescent="0.25">
      <c r="A17" s="4">
        <v>10</v>
      </c>
      <c r="B17" s="5" t="s">
        <v>12</v>
      </c>
      <c r="C17" s="4">
        <v>1</v>
      </c>
    </row>
    <row r="18" spans="1:3" ht="38.25" customHeight="1" x14ac:dyDescent="0.25">
      <c r="A18" s="4">
        <v>11</v>
      </c>
      <c r="B18" s="5" t="s">
        <v>13</v>
      </c>
      <c r="C18" s="4">
        <v>1</v>
      </c>
    </row>
    <row r="19" spans="1:3" ht="33" customHeight="1" x14ac:dyDescent="0.25">
      <c r="A19" s="4">
        <v>12</v>
      </c>
      <c r="B19" s="5" t="s">
        <v>14</v>
      </c>
      <c r="C19" s="4">
        <v>1.5</v>
      </c>
    </row>
    <row r="20" spans="1:3" x14ac:dyDescent="0.25">
      <c r="A20" s="9" t="s">
        <v>21</v>
      </c>
      <c r="B20" s="9"/>
      <c r="C20" s="2">
        <f>C8*C9*C10*C11*C12*C13*C14*C15*C16*C17*C18*C19</f>
        <v>15.8203125</v>
      </c>
    </row>
  </sheetData>
  <mergeCells count="6">
    <mergeCell ref="A20:B20"/>
    <mergeCell ref="A3:B3"/>
    <mergeCell ref="A5:C5"/>
    <mergeCell ref="F5:H5"/>
    <mergeCell ref="F12:G12"/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F76F-EB2B-4FA4-A3F2-4ED788966A29}">
  <dimension ref="A1:H20"/>
  <sheetViews>
    <sheetView tabSelected="1" workbookViewId="0">
      <selection activeCell="D3" sqref="D3"/>
    </sheetView>
  </sheetViews>
  <sheetFormatPr baseColWidth="10" defaultRowHeight="15" x14ac:dyDescent="0.25"/>
  <cols>
    <col min="1" max="1" width="8.140625" customWidth="1"/>
    <col min="2" max="2" width="30.5703125" bestFit="1" customWidth="1"/>
    <col min="3" max="3" width="8.28515625" customWidth="1"/>
    <col min="6" max="6" width="8.42578125" customWidth="1"/>
    <col min="7" max="7" width="30.5703125" customWidth="1"/>
    <col min="8" max="8" width="8.5703125" customWidth="1"/>
  </cols>
  <sheetData>
    <row r="1" spans="1:8" ht="31.5" x14ac:dyDescent="0.5">
      <c r="A1" s="10" t="s">
        <v>26</v>
      </c>
      <c r="B1" s="10"/>
      <c r="C1" s="10"/>
      <c r="D1" s="10"/>
      <c r="E1" s="10"/>
      <c r="F1" s="10"/>
      <c r="G1" s="10"/>
      <c r="H1" s="10"/>
    </row>
    <row r="3" spans="1:8" x14ac:dyDescent="0.25">
      <c r="A3" s="11" t="s">
        <v>24</v>
      </c>
      <c r="B3" s="11"/>
      <c r="C3" s="7"/>
      <c r="D3" s="7">
        <f>C20*H12</f>
        <v>56.953125</v>
      </c>
    </row>
    <row r="5" spans="1:8" x14ac:dyDescent="0.25">
      <c r="A5" s="8" t="s">
        <v>15</v>
      </c>
      <c r="B5" s="8"/>
      <c r="C5" s="8"/>
      <c r="F5" s="8" t="s">
        <v>16</v>
      </c>
      <c r="G5" s="8"/>
      <c r="H5" s="8"/>
    </row>
    <row r="7" spans="1:8" x14ac:dyDescent="0.25">
      <c r="A7" s="3" t="s">
        <v>0</v>
      </c>
      <c r="B7" s="3" t="s">
        <v>1</v>
      </c>
      <c r="C7" s="3" t="s">
        <v>2</v>
      </c>
      <c r="F7" s="3" t="s">
        <v>0</v>
      </c>
      <c r="G7" s="3" t="s">
        <v>1</v>
      </c>
      <c r="H7" s="3" t="s">
        <v>2</v>
      </c>
    </row>
    <row r="8" spans="1:8" ht="45.75" customHeight="1" x14ac:dyDescent="0.25">
      <c r="A8" s="4">
        <v>1</v>
      </c>
      <c r="B8" s="4" t="s">
        <v>3</v>
      </c>
      <c r="C8" s="4">
        <f>1+0+0</f>
        <v>1</v>
      </c>
      <c r="F8" s="1">
        <v>13</v>
      </c>
      <c r="G8" s="6" t="s">
        <v>17</v>
      </c>
      <c r="H8" s="4">
        <v>1</v>
      </c>
    </row>
    <row r="9" spans="1:8" ht="30.75" customHeight="1" x14ac:dyDescent="0.25">
      <c r="A9" s="4">
        <v>2</v>
      </c>
      <c r="B9" s="5" t="s">
        <v>4</v>
      </c>
      <c r="C9" s="4">
        <v>1</v>
      </c>
      <c r="F9" s="1">
        <v>14</v>
      </c>
      <c r="G9" s="6" t="s">
        <v>18</v>
      </c>
      <c r="H9" s="4">
        <v>1</v>
      </c>
    </row>
    <row r="10" spans="1:8" ht="30.75" customHeight="1" x14ac:dyDescent="0.25">
      <c r="A10" s="4">
        <v>3</v>
      </c>
      <c r="B10" s="5" t="s">
        <v>5</v>
      </c>
      <c r="C10" s="4">
        <v>1</v>
      </c>
      <c r="F10" s="1">
        <v>15</v>
      </c>
      <c r="G10" s="6" t="s">
        <v>19</v>
      </c>
      <c r="H10" s="4">
        <v>1.5</v>
      </c>
    </row>
    <row r="11" spans="1:8" ht="33" customHeight="1" x14ac:dyDescent="0.25">
      <c r="A11" s="4">
        <v>4</v>
      </c>
      <c r="B11" s="5" t="s">
        <v>6</v>
      </c>
      <c r="C11" s="4">
        <v>1.5</v>
      </c>
      <c r="F11" s="1">
        <v>16</v>
      </c>
      <c r="G11" s="6" t="s">
        <v>20</v>
      </c>
      <c r="H11" s="4">
        <v>2</v>
      </c>
    </row>
    <row r="12" spans="1:8" ht="44.25" customHeight="1" x14ac:dyDescent="0.25">
      <c r="A12" s="4">
        <v>5</v>
      </c>
      <c r="B12" s="5" t="s">
        <v>7</v>
      </c>
      <c r="C12" s="4">
        <v>1.5</v>
      </c>
      <c r="F12" s="9" t="s">
        <v>21</v>
      </c>
      <c r="G12" s="9"/>
      <c r="H12" s="2">
        <f>H8*H9*H10*H11</f>
        <v>3</v>
      </c>
    </row>
    <row r="13" spans="1:8" ht="34.5" customHeight="1" x14ac:dyDescent="0.25">
      <c r="A13" s="4">
        <v>6</v>
      </c>
      <c r="B13" s="5" t="s">
        <v>11</v>
      </c>
      <c r="C13" s="4">
        <v>1.25</v>
      </c>
    </row>
    <row r="14" spans="1:8" ht="34.5" customHeight="1" x14ac:dyDescent="0.25">
      <c r="A14" s="4">
        <v>7</v>
      </c>
      <c r="B14" s="5" t="s">
        <v>8</v>
      </c>
      <c r="C14" s="4">
        <v>1.5</v>
      </c>
    </row>
    <row r="15" spans="1:8" ht="28.5" customHeight="1" x14ac:dyDescent="0.25">
      <c r="A15" s="4">
        <v>8</v>
      </c>
      <c r="B15" s="5" t="s">
        <v>9</v>
      </c>
      <c r="C15" s="4">
        <v>2</v>
      </c>
    </row>
    <row r="16" spans="1:8" ht="19.5" customHeight="1" x14ac:dyDescent="0.25">
      <c r="A16" s="4">
        <v>9</v>
      </c>
      <c r="B16" s="5" t="s">
        <v>10</v>
      </c>
      <c r="C16" s="4">
        <v>1.5</v>
      </c>
    </row>
    <row r="17" spans="1:3" ht="34.5" customHeight="1" x14ac:dyDescent="0.25">
      <c r="A17" s="4">
        <v>10</v>
      </c>
      <c r="B17" s="5" t="s">
        <v>12</v>
      </c>
      <c r="C17" s="4">
        <v>1</v>
      </c>
    </row>
    <row r="18" spans="1:3" ht="30" customHeight="1" x14ac:dyDescent="0.25">
      <c r="A18" s="4">
        <v>11</v>
      </c>
      <c r="B18" s="5" t="s">
        <v>13</v>
      </c>
      <c r="C18" s="4">
        <v>1</v>
      </c>
    </row>
    <row r="19" spans="1:3" ht="32.25" customHeight="1" x14ac:dyDescent="0.25">
      <c r="A19" s="4">
        <v>12</v>
      </c>
      <c r="B19" s="5" t="s">
        <v>14</v>
      </c>
      <c r="C19" s="4">
        <v>1.5</v>
      </c>
    </row>
    <row r="20" spans="1:3" x14ac:dyDescent="0.25">
      <c r="A20" s="9" t="s">
        <v>21</v>
      </c>
      <c r="B20" s="9"/>
      <c r="C20" s="2">
        <f>C8*C9*C10*C11*C12*C13*C14*C15*C16*C17*C18*C19</f>
        <v>18.984375</v>
      </c>
    </row>
  </sheetData>
  <mergeCells count="6">
    <mergeCell ref="A20:B20"/>
    <mergeCell ref="A3:B3"/>
    <mergeCell ref="A5:C5"/>
    <mergeCell ref="F5:H5"/>
    <mergeCell ref="F12:G12"/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Modulo_Facturación</vt:lpstr>
      <vt:lpstr>Modulo_Inventario</vt:lpstr>
      <vt:lpstr>Modulo_Proveedores</vt:lpstr>
      <vt:lpstr>Modulo_Reportes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camilo ferrucho espitia</dc:creator>
  <cp:lastModifiedBy>jonathan camilo ferrucho espitia</cp:lastModifiedBy>
  <dcterms:created xsi:type="dcterms:W3CDTF">2017-11-22T04:27:30Z</dcterms:created>
  <dcterms:modified xsi:type="dcterms:W3CDTF">2017-11-22T14:36:50Z</dcterms:modified>
</cp:coreProperties>
</file>